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2 大会要項\チビリン予選\"/>
    </mc:Choice>
  </mc:AlternateContent>
  <xr:revisionPtr revIDLastSave="0" documentId="13_ncr:1_{669D1B3A-9A7A-469D-8B73-6585CD2BC544}" xr6:coauthVersionLast="47" xr6:coauthVersionMax="47" xr10:uidLastSave="{00000000-0000-0000-0000-000000000000}"/>
  <bookViews>
    <workbookView xWindow="32130" yWindow="1710" windowWidth="19050" windowHeight="15600" xr2:uid="{00000000-000D-0000-FFFF-FFFF00000000}"/>
  </bookViews>
  <sheets>
    <sheet name="組合せ" sheetId="1" r:id="rId1"/>
    <sheet name="予選リーグ時間割" sheetId="2" r:id="rId2"/>
    <sheet name="リーグ表" sheetId="3" r:id="rId3"/>
    <sheet name="決勝トーナメント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8" i="3" l="1"/>
  <c r="M38" i="3"/>
  <c r="O38" i="3" s="1"/>
  <c r="N36" i="3"/>
  <c r="M36" i="3"/>
  <c r="N34" i="3"/>
  <c r="M34" i="3"/>
  <c r="I33" i="3"/>
  <c r="F33" i="3"/>
  <c r="C33" i="3"/>
  <c r="N29" i="3"/>
  <c r="M29" i="3"/>
  <c r="N27" i="3"/>
  <c r="M27" i="3"/>
  <c r="N25" i="3"/>
  <c r="M25" i="3"/>
  <c r="O25" i="3" s="1"/>
  <c r="I24" i="3"/>
  <c r="F24" i="3"/>
  <c r="C24" i="3"/>
  <c r="N20" i="3"/>
  <c r="M20" i="3"/>
  <c r="N18" i="3"/>
  <c r="M18" i="3"/>
  <c r="O18" i="3" s="1"/>
  <c r="N16" i="3"/>
  <c r="M16" i="3"/>
  <c r="O16" i="3" s="1"/>
  <c r="I15" i="3"/>
  <c r="F15" i="3"/>
  <c r="C15" i="3"/>
  <c r="O27" i="3" l="1"/>
  <c r="O34" i="3"/>
  <c r="O29" i="3"/>
  <c r="O36" i="3"/>
  <c r="O20" i="3"/>
  <c r="N11" i="3"/>
  <c r="M11" i="3"/>
  <c r="N9" i="3"/>
  <c r="M9" i="3"/>
  <c r="N7" i="3"/>
  <c r="M7" i="3"/>
  <c r="I6" i="3"/>
  <c r="F6" i="3"/>
  <c r="C6" i="3"/>
  <c r="O7" i="3" l="1"/>
  <c r="O11" i="3"/>
  <c r="O9" i="3"/>
</calcChain>
</file>

<file path=xl/sharedStrings.xml><?xml version="1.0" encoding="utf-8"?>
<sst xmlns="http://schemas.openxmlformats.org/spreadsheetml/2006/main" count="223" uniqueCount="125">
  <si>
    <t>函館サッカースクール</t>
    <rPh sb="0" eb="2">
      <t>ハコダテ</t>
    </rPh>
    <phoneticPr fontId="1"/>
  </si>
  <si>
    <t>函館港ＦＣ</t>
    <rPh sb="0" eb="3">
      <t>ハコダテミナト</t>
    </rPh>
    <phoneticPr fontId="1"/>
  </si>
  <si>
    <t>函館西部ＦＣ</t>
    <rPh sb="0" eb="6">
      <t>ハコダテセイブfc</t>
    </rPh>
    <phoneticPr fontId="1"/>
  </si>
  <si>
    <t>日吉が丘サッカースポーツ少年団</t>
    <rPh sb="0" eb="2">
      <t>ヒヨシ</t>
    </rPh>
    <rPh sb="3" eb="4">
      <t>オカ</t>
    </rPh>
    <rPh sb="12" eb="15">
      <t>ショウネンダン</t>
    </rPh>
    <phoneticPr fontId="1"/>
  </si>
  <si>
    <t>サン・スポーツクラブ</t>
    <phoneticPr fontId="1"/>
  </si>
  <si>
    <t>A1位</t>
    <rPh sb="2" eb="3">
      <t>イ</t>
    </rPh>
    <phoneticPr fontId="1"/>
  </si>
  <si>
    <t>D2位</t>
    <rPh sb="2" eb="3">
      <t>イ</t>
    </rPh>
    <phoneticPr fontId="1"/>
  </si>
  <si>
    <t>B1位</t>
    <rPh sb="2" eb="3">
      <t>イ</t>
    </rPh>
    <phoneticPr fontId="1"/>
  </si>
  <si>
    <t>C2位</t>
    <rPh sb="2" eb="3">
      <t>イ</t>
    </rPh>
    <phoneticPr fontId="1"/>
  </si>
  <si>
    <t>C1位</t>
    <rPh sb="2" eb="3">
      <t>イ</t>
    </rPh>
    <phoneticPr fontId="1"/>
  </si>
  <si>
    <t>B2位</t>
    <rPh sb="2" eb="3">
      <t>イ</t>
    </rPh>
    <phoneticPr fontId="1"/>
  </si>
  <si>
    <t>D1位</t>
    <rPh sb="2" eb="3">
      <t>イ</t>
    </rPh>
    <phoneticPr fontId="1"/>
  </si>
  <si>
    <t>A2位</t>
    <rPh sb="2" eb="3">
      <t>イ</t>
    </rPh>
    <phoneticPr fontId="1"/>
  </si>
  <si>
    <t>A①</t>
    <phoneticPr fontId="1"/>
  </si>
  <si>
    <t>A②</t>
    <phoneticPr fontId="1"/>
  </si>
  <si>
    <t>B①</t>
    <phoneticPr fontId="1"/>
  </si>
  <si>
    <t>B②</t>
    <phoneticPr fontId="1"/>
  </si>
  <si>
    <t>B③</t>
    <phoneticPr fontId="1"/>
  </si>
  <si>
    <t>A③</t>
    <phoneticPr fontId="1"/>
  </si>
  <si>
    <t>A④</t>
    <phoneticPr fontId="1"/>
  </si>
  <si>
    <t>優勝</t>
    <rPh sb="0" eb="2">
      <t>ユウショウ</t>
    </rPh>
    <phoneticPr fontId="1"/>
  </si>
  <si>
    <t>開始時刻</t>
    <rPh sb="0" eb="2">
      <t>カイシ</t>
    </rPh>
    <rPh sb="2" eb="4">
      <t>ジコク</t>
    </rPh>
    <phoneticPr fontId="1"/>
  </si>
  <si>
    <t>対 戦 相 手</t>
    <rPh sb="0" eb="1">
      <t>タイ</t>
    </rPh>
    <rPh sb="2" eb="3">
      <t>イクサ</t>
    </rPh>
    <rPh sb="4" eb="5">
      <t>ソウ</t>
    </rPh>
    <rPh sb="6" eb="7">
      <t>テ</t>
    </rPh>
    <phoneticPr fontId="1"/>
  </si>
  <si>
    <t>審判</t>
    <rPh sb="0" eb="2">
      <t>シンパン</t>
    </rPh>
    <phoneticPr fontId="1"/>
  </si>
  <si>
    <t>スクール</t>
    <phoneticPr fontId="1"/>
  </si>
  <si>
    <t>港</t>
    <rPh sb="0" eb="1">
      <t>ミナト</t>
    </rPh>
    <phoneticPr fontId="1"/>
  </si>
  <si>
    <t>西部</t>
    <rPh sb="0" eb="2">
      <t>セイブ</t>
    </rPh>
    <phoneticPr fontId="1"/>
  </si>
  <si>
    <t>プレイフル</t>
    <phoneticPr fontId="1"/>
  </si>
  <si>
    <t>日吉が丘</t>
    <rPh sb="0" eb="2">
      <t>ヒヨシ</t>
    </rPh>
    <rPh sb="3" eb="4">
      <t>オカ</t>
    </rPh>
    <phoneticPr fontId="1"/>
  </si>
  <si>
    <t>サンスポーツ</t>
    <phoneticPr fontId="1"/>
  </si>
  <si>
    <t>フロンティア</t>
    <phoneticPr fontId="1"/>
  </si>
  <si>
    <t>桔梗</t>
    <rPh sb="0" eb="2">
      <t>キキョウ</t>
    </rPh>
    <phoneticPr fontId="1"/>
  </si>
  <si>
    <t>－</t>
    <phoneticPr fontId="1"/>
  </si>
  <si>
    <t>勝点</t>
    <phoneticPr fontId="5"/>
  </si>
  <si>
    <t>得点</t>
    <phoneticPr fontId="5"/>
  </si>
  <si>
    <t>失点</t>
    <phoneticPr fontId="5"/>
  </si>
  <si>
    <t>得失点</t>
    <phoneticPr fontId="5"/>
  </si>
  <si>
    <t>順位</t>
    <phoneticPr fontId="5"/>
  </si>
  <si>
    <t>-</t>
    <phoneticPr fontId="5"/>
  </si>
  <si>
    <t>フロンティア</t>
    <phoneticPr fontId="5"/>
  </si>
  <si>
    <t>桔梗</t>
    <rPh sb="0" eb="2">
      <t>キキョウ</t>
    </rPh>
    <phoneticPr fontId="5"/>
  </si>
  <si>
    <t>スクール</t>
    <phoneticPr fontId="5"/>
  </si>
  <si>
    <t>西部</t>
    <rPh sb="0" eb="2">
      <t>セイブ</t>
    </rPh>
    <phoneticPr fontId="5"/>
  </si>
  <si>
    <t>鹿部山村グラウンドＡ　９時開場</t>
    <rPh sb="0" eb="4">
      <t>シカベサンソン</t>
    </rPh>
    <rPh sb="12" eb="13">
      <t>ジ</t>
    </rPh>
    <rPh sb="13" eb="15">
      <t>カイジョウ</t>
    </rPh>
    <phoneticPr fontId="1"/>
  </si>
  <si>
    <t>鹿部山村グラウンドB　９時開場</t>
    <rPh sb="0" eb="2">
      <t>シカベ</t>
    </rPh>
    <rPh sb="2" eb="4">
      <t>サンソン</t>
    </rPh>
    <rPh sb="12" eb="13">
      <t>ジ</t>
    </rPh>
    <rPh sb="13" eb="15">
      <t>カイジョウ</t>
    </rPh>
    <phoneticPr fontId="1"/>
  </si>
  <si>
    <t>１回戦</t>
    <rPh sb="1" eb="3">
      <t>カイセン</t>
    </rPh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</si>
  <si>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</si>
  <si>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</si>
  <si>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試合No.</t>
    <rPh sb="0" eb="2">
      <t>シアイ</t>
    </rPh>
    <phoneticPr fontId="1"/>
  </si>
  <si>
    <t>審判部</t>
    <rPh sb="0" eb="2">
      <t>シンパン</t>
    </rPh>
    <rPh sb="2" eb="3">
      <t>ブ</t>
    </rPh>
    <phoneticPr fontId="1"/>
  </si>
  <si>
    <t>B１位</t>
    <rPh sb="2" eb="3">
      <t>イ</t>
    </rPh>
    <phoneticPr fontId="1"/>
  </si>
  <si>
    <t>A１位</t>
    <rPh sb="2" eb="3">
      <t>イ</t>
    </rPh>
    <phoneticPr fontId="1"/>
  </si>
  <si>
    <t>C１位</t>
    <rPh sb="2" eb="3">
      <t>イ</t>
    </rPh>
    <phoneticPr fontId="1"/>
  </si>
  <si>
    <t>D１位</t>
    <rPh sb="2" eb="3">
      <t>イ</t>
    </rPh>
    <phoneticPr fontId="1"/>
  </si>
  <si>
    <t>D２位</t>
    <rPh sb="2" eb="3">
      <t>イ</t>
    </rPh>
    <phoneticPr fontId="1"/>
  </si>
  <si>
    <t>C２位</t>
    <rPh sb="2" eb="3">
      <t>イ</t>
    </rPh>
    <phoneticPr fontId="1"/>
  </si>
  <si>
    <t>B２位</t>
    <rPh sb="2" eb="3">
      <t>イ</t>
    </rPh>
    <phoneticPr fontId="1"/>
  </si>
  <si>
    <t>A２位</t>
    <rPh sb="2" eb="3">
      <t>イ</t>
    </rPh>
    <phoneticPr fontId="1"/>
  </si>
  <si>
    <t>A①、A②の負け</t>
    <rPh sb="6" eb="7">
      <t>マ</t>
    </rPh>
    <phoneticPr fontId="1"/>
  </si>
  <si>
    <t>B②の勝ち</t>
    <rPh sb="3" eb="4">
      <t>カチ</t>
    </rPh>
    <phoneticPr fontId="1"/>
  </si>
  <si>
    <t>B③の勝ち</t>
    <rPh sb="3" eb="4">
      <t>カチ</t>
    </rPh>
    <phoneticPr fontId="1"/>
  </si>
  <si>
    <t>B①の勝ち</t>
    <rPh sb="3" eb="4">
      <t>カチ</t>
    </rPh>
    <phoneticPr fontId="1"/>
  </si>
  <si>
    <t>A③の勝ち</t>
    <rPh sb="3" eb="4">
      <t>カチ</t>
    </rPh>
    <phoneticPr fontId="1"/>
  </si>
  <si>
    <t>A①の勝ち</t>
    <rPh sb="3" eb="4">
      <t>カチ</t>
    </rPh>
    <phoneticPr fontId="1"/>
  </si>
  <si>
    <t>A②の勝ち</t>
    <rPh sb="3" eb="4">
      <t>カチ</t>
    </rPh>
    <phoneticPr fontId="1"/>
  </si>
  <si>
    <t>Ｂ①、Ｂ②の負け</t>
    <rPh sb="6" eb="7">
      <t>マ</t>
    </rPh>
    <phoneticPr fontId="1"/>
  </si>
  <si>
    <t>－</t>
    <phoneticPr fontId="1"/>
  </si>
  <si>
    <t>令和５年度 全道少年（U-12）８人制サッカー大会
兼 第２０回 JA全農杯全国小学生選抜サッカーＩＮ北海道　函館地区予選</t>
    <phoneticPr fontId="1"/>
  </si>
  <si>
    <t>ＡＶＥＮＤＡ ＦＣ Ｕ１２</t>
    <phoneticPr fontId="1"/>
  </si>
  <si>
    <t>フロンティアトルナーレＦＣ U-12</t>
    <phoneticPr fontId="1"/>
  </si>
  <si>
    <t>プレイフル函館ジュニア</t>
    <rPh sb="5" eb="7">
      <t>ハコダテ</t>
    </rPh>
    <phoneticPr fontId="1"/>
  </si>
  <si>
    <t>北斗ＦＣ ＮＯＳＳ</t>
    <rPh sb="0" eb="2">
      <t>ホクト</t>
    </rPh>
    <phoneticPr fontId="1"/>
  </si>
  <si>
    <t>函館ジュニオールＦＣ Ｊ１</t>
    <rPh sb="0" eb="2">
      <t>ハコダテ</t>
    </rPh>
    <phoneticPr fontId="1"/>
  </si>
  <si>
    <t>函館桔梗サッカー少年団</t>
    <rPh sb="0" eb="4">
      <t>ハコダテキキョウ</t>
    </rPh>
    <rPh sb="8" eb="11">
      <t>ショウネンダン</t>
    </rPh>
    <phoneticPr fontId="1"/>
  </si>
  <si>
    <t>函館ジュニオールＦＣ Ｊ２</t>
    <rPh sb="0" eb="2">
      <t>ハコダテ</t>
    </rPh>
    <phoneticPr fontId="1"/>
  </si>
  <si>
    <t>鹿部町山村グランド多目的広場　開場９：００</t>
    <rPh sb="0" eb="5">
      <t>シカベチョウヤマムラ</t>
    </rPh>
    <rPh sb="9" eb="14">
      <t>タモクテキヒロバ</t>
    </rPh>
    <rPh sb="15" eb="17">
      <t>カイジョウ</t>
    </rPh>
    <phoneticPr fontId="1"/>
  </si>
  <si>
    <t>港</t>
    <rPh sb="0" eb="1">
      <t>ミナト</t>
    </rPh>
    <phoneticPr fontId="5"/>
  </si>
  <si>
    <t>ＡＶＥＮＤＡ</t>
    <phoneticPr fontId="1"/>
  </si>
  <si>
    <t>ＮＯＳＳ</t>
    <phoneticPr fontId="5"/>
  </si>
  <si>
    <t>ジュニオールＪ１</t>
    <phoneticPr fontId="5"/>
  </si>
  <si>
    <t>ジュニオールＪ２</t>
    <phoneticPr fontId="5"/>
  </si>
  <si>
    <t>Ｂ②の２チーム</t>
    <phoneticPr fontId="1"/>
  </si>
  <si>
    <t>Ｂ①の２チーム</t>
    <phoneticPr fontId="1"/>
  </si>
  <si>
    <t>Ａ②の２チーム</t>
    <phoneticPr fontId="1"/>
  </si>
  <si>
    <t>Ａ①の２チーム</t>
    <phoneticPr fontId="1"/>
  </si>
  <si>
    <t>ノース</t>
    <phoneticPr fontId="1"/>
  </si>
  <si>
    <t>アヴェンダ</t>
    <phoneticPr fontId="1"/>
  </si>
  <si>
    <t>ジュニＪ１</t>
    <phoneticPr fontId="1"/>
  </si>
  <si>
    <t>ジュニＪ２</t>
    <phoneticPr fontId="1"/>
  </si>
  <si>
    <t>サンスポ</t>
    <phoneticPr fontId="1"/>
  </si>
  <si>
    <t>Ａ①</t>
    <phoneticPr fontId="1"/>
  </si>
  <si>
    <t>Ａ②</t>
    <phoneticPr fontId="1"/>
  </si>
  <si>
    <t>Ａ③</t>
    <phoneticPr fontId="1"/>
  </si>
  <si>
    <t>Ａ④</t>
    <phoneticPr fontId="1"/>
  </si>
  <si>
    <t>Ａ⑤</t>
    <phoneticPr fontId="1"/>
  </si>
  <si>
    <t>Ａ⑥</t>
    <phoneticPr fontId="1"/>
  </si>
  <si>
    <t>Ｂ①</t>
    <phoneticPr fontId="1"/>
  </si>
  <si>
    <t>Ｂ②</t>
    <phoneticPr fontId="1"/>
  </si>
  <si>
    <t>Ｂ③</t>
    <phoneticPr fontId="1"/>
  </si>
  <si>
    <t>Ｂ④</t>
    <phoneticPr fontId="1"/>
  </si>
  <si>
    <t>Ｂ⑤</t>
    <phoneticPr fontId="1"/>
  </si>
  <si>
    <t>Ｂ⑥</t>
    <phoneticPr fontId="1"/>
  </si>
  <si>
    <t>令和４年９月１１日（日）　２次ラウンド　決勝トーナメント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rPh sb="14" eb="15">
      <t>ジ</t>
    </rPh>
    <rPh sb="20" eb="22">
      <t>ケッショウ</t>
    </rPh>
    <phoneticPr fontId="1"/>
  </si>
  <si>
    <t>令和４年９月１０日（土）　１次ラウンド　予選リーグ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rPh sb="14" eb="15">
      <t>ジ</t>
    </rPh>
    <rPh sb="20" eb="22">
      <t>ヨセン</t>
    </rPh>
    <phoneticPr fontId="1"/>
  </si>
  <si>
    <t>９月１０日　１次ラウンド　予選リーグ</t>
    <rPh sb="1" eb="2">
      <t>ガツ</t>
    </rPh>
    <rPh sb="4" eb="5">
      <t>ニチ</t>
    </rPh>
    <rPh sb="7" eb="8">
      <t>ジ</t>
    </rPh>
    <rPh sb="13" eb="15">
      <t>ヨセン</t>
    </rPh>
    <phoneticPr fontId="1"/>
  </si>
  <si>
    <t>１次ラウンド　予選リーグ</t>
    <rPh sb="1" eb="2">
      <t>ジ</t>
    </rPh>
    <rPh sb="7" eb="9">
      <t>ヨセン</t>
    </rPh>
    <phoneticPr fontId="1"/>
  </si>
  <si>
    <t>９月１１日　２次ラウンド　決勝トーナメント</t>
    <rPh sb="1" eb="2">
      <t>ガツ</t>
    </rPh>
    <rPh sb="4" eb="5">
      <t>ニチ</t>
    </rPh>
    <rPh sb="7" eb="8">
      <t>ジ</t>
    </rPh>
    <rPh sb="13" eb="15">
      <t>ケッショウ</t>
    </rPh>
    <phoneticPr fontId="1"/>
  </si>
  <si>
    <t>Ａ④の２チーム</t>
    <phoneticPr fontId="1"/>
  </si>
  <si>
    <t>Ａ③の２チーム</t>
    <phoneticPr fontId="1"/>
  </si>
  <si>
    <t>Ａ⑥の２チーム</t>
    <phoneticPr fontId="1"/>
  </si>
  <si>
    <t>Ａ⑤の２チーム</t>
    <phoneticPr fontId="1"/>
  </si>
  <si>
    <t>Ｂ④の２チーム</t>
    <phoneticPr fontId="1"/>
  </si>
  <si>
    <t>Ｂ③の２チーム</t>
    <phoneticPr fontId="1"/>
  </si>
  <si>
    <t>Ｂ⑥の２チーム</t>
    <phoneticPr fontId="1"/>
  </si>
  <si>
    <t>Ｂ⑤の２チーム</t>
    <phoneticPr fontId="1"/>
  </si>
  <si>
    <t>グループA</t>
    <phoneticPr fontId="5"/>
  </si>
  <si>
    <t>グループB</t>
    <phoneticPr fontId="5"/>
  </si>
  <si>
    <t>グループC</t>
    <phoneticPr fontId="5"/>
  </si>
  <si>
    <t>グループD</t>
    <phoneticPr fontId="5"/>
  </si>
  <si>
    <t>グループＡ，Ｃ　鹿部山村グラウンドＡ　９時開場</t>
    <rPh sb="8" eb="12">
      <t>シカベサンソン</t>
    </rPh>
    <rPh sb="20" eb="21">
      <t>ジ</t>
    </rPh>
    <rPh sb="21" eb="23">
      <t>カイジョウ</t>
    </rPh>
    <phoneticPr fontId="1"/>
  </si>
  <si>
    <t>グループＢ，Ｄ　鹿部山村グラウンドＢ　９時開場</t>
    <rPh sb="8" eb="12">
      <t>シカベサンソン</t>
    </rPh>
    <rPh sb="20" eb="21">
      <t>ジ</t>
    </rPh>
    <rPh sb="21" eb="23">
      <t>カイジョウ</t>
    </rPh>
    <phoneticPr fontId="1"/>
  </si>
  <si>
    <t>グループA</t>
    <phoneticPr fontId="1"/>
  </si>
  <si>
    <t>グループB</t>
    <phoneticPr fontId="1"/>
  </si>
  <si>
    <t>グループC</t>
    <phoneticPr fontId="1"/>
  </si>
  <si>
    <t>グループD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</si>
</sst>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wrapText="1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Alignment="1"/>
    <xf numFmtId="0" fontId="3" fillId="0" borderId="20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shrinkToFit="1"/>
    </xf>
    <xf numFmtId="0" fontId="7" fillId="0" borderId="0" xfId="0" applyFont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0" fontId="4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0" fontId="2" fillId="0" borderId="70" xfId="0" applyNumberFormat="1" applyFont="1" applyBorder="1" applyAlignment="1">
      <alignment horizontal="center" vertical="center"/>
    </xf>
    <xf numFmtId="20" fontId="2" fillId="0" borderId="69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20" fontId="2" fillId="0" borderId="73" xfId="0" applyNumberFormat="1" applyFont="1" applyBorder="1" applyAlignment="1">
      <alignment horizontal="center" vertical="center"/>
    </xf>
    <xf numFmtId="20" fontId="2" fillId="0" borderId="74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20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0" fontId="2" fillId="0" borderId="71" xfId="0" applyNumberFormat="1" applyFont="1" applyBorder="1" applyAlignment="1">
      <alignment horizontal="center" vertical="center"/>
    </xf>
    <xf numFmtId="20" fontId="2" fillId="0" borderId="72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20" fontId="2" fillId="0" borderId="80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20" fontId="2" fillId="0" borderId="1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651199</xdr:colOff>
      <xdr:row>6</xdr:row>
      <xdr:rowOff>0</xdr:rowOff>
    </xdr:from>
    <xdr:to>
      <xdr:col>11</xdr:col>
      <xdr:colOff>15407</xdr:colOff>
      <xdr:row>11</xdr:row>
      <xdr:rowOff>175837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9CA822F-EBAE-4461-B0FA-3009725215C2}"/>
            </a:ext>
          </a:extLst>
        </xdr:cNvPr>
        <xdr:cNvCxnSpPr/>
      </xdr:nvCxnSpPr>
      <xdr:spPr>
        <a:xfrm>
          <a:off x="651199" y="869885"/>
          <a:ext cx="3213086" cy="102628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651199</xdr:colOff>
      <xdr:row>15</xdr:row>
      <xdr:rowOff>0</xdr:rowOff>
    </xdr:from>
    <xdr:to>
      <xdr:col>11</xdr:col>
      <xdr:colOff>15407</xdr:colOff>
      <xdr:row>20</xdr:row>
      <xdr:rowOff>175837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8EAA68F-9795-4369-9181-77661C6D382F}"/>
            </a:ext>
          </a:extLst>
        </xdr:cNvPr>
        <xdr:cNvCxnSpPr/>
      </xdr:nvCxnSpPr>
      <xdr:spPr>
        <a:xfrm>
          <a:off x="651199" y="952500"/>
          <a:ext cx="3183456" cy="105435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651199</xdr:colOff>
      <xdr:row>24</xdr:row>
      <xdr:rowOff>0</xdr:rowOff>
    </xdr:from>
    <xdr:to>
      <xdr:col>11</xdr:col>
      <xdr:colOff>15407</xdr:colOff>
      <xdr:row>29</xdr:row>
      <xdr:rowOff>175837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FFFF024-4386-465C-929B-D1165381E1A2}"/>
            </a:ext>
          </a:extLst>
        </xdr:cNvPr>
        <xdr:cNvCxnSpPr/>
      </xdr:nvCxnSpPr>
      <xdr:spPr>
        <a:xfrm>
          <a:off x="651199" y="952500"/>
          <a:ext cx="3183456" cy="105435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651199</xdr:colOff>
      <xdr:row>33</xdr:row>
      <xdr:rowOff>0</xdr:rowOff>
    </xdr:from>
    <xdr:to>
      <xdr:col>11</xdr:col>
      <xdr:colOff>15407</xdr:colOff>
      <xdr:row>38</xdr:row>
      <xdr:rowOff>175837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7A5B4270-6175-4DE9-8FDD-C694CB5C86C2}"/>
            </a:ext>
          </a:extLst>
        </xdr:cNvPr>
        <xdr:cNvCxnSpPr/>
      </xdr:nvCxnSpPr>
      <xdr:spPr>
        <a:xfrm>
          <a:off x="651199" y="952500"/>
          <a:ext cx="3183456" cy="105435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40"/>
  <sheetViews>
    <sheetView tabSelected="1" zoomScale="120" zoomScaleNormal="120" workbookViewId="0">
      <selection sqref="A1:CY2"/>
    </sheetView>
  </sheetViews>
  <sheetFormatPr defaultColWidth="9" defaultRowHeight="13.5" x14ac:dyDescent="0.4"/>
  <cols>
    <col min="1" max="103" width="0.875" style="1" customWidth="1"/>
    <col min="104" max="16384" width="9" style="1"/>
  </cols>
  <sheetData>
    <row r="1" spans="1:103" ht="20.100000000000001" customHeight="1" x14ac:dyDescent="0.4">
      <c r="A1" s="82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</row>
    <row r="2" spans="1:103" ht="20.100000000000001" customHeight="1" x14ac:dyDescent="0.4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</row>
    <row r="3" spans="1:103" ht="20.100000000000001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</row>
    <row r="4" spans="1:103" ht="20.100000000000001" customHeight="1" x14ac:dyDescent="0.4">
      <c r="A4" s="57" t="s">
        <v>103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</row>
    <row r="5" spans="1:103" ht="9.9499999999999993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1:103" ht="15" customHeight="1" thickBot="1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ht="20.100000000000001" customHeight="1" thickBot="1" x14ac:dyDescent="0.45">
      <c r="A7" s="84"/>
      <c r="B7" s="85"/>
      <c r="C7" s="86"/>
      <c r="D7" s="80" t="s">
        <v>121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/>
      <c r="AA7" s="84"/>
      <c r="AB7" s="85"/>
      <c r="AC7" s="86"/>
      <c r="AD7" s="80" t="s">
        <v>122</v>
      </c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1"/>
      <c r="BA7" s="84"/>
      <c r="BB7" s="85"/>
      <c r="BC7" s="86"/>
      <c r="BD7" s="80" t="s">
        <v>123</v>
      </c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1"/>
      <c r="CA7" s="84"/>
      <c r="CB7" s="85"/>
      <c r="CC7" s="86"/>
      <c r="CD7" s="80" t="s">
        <v>124</v>
      </c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1"/>
    </row>
    <row r="8" spans="1:103" ht="20.100000000000001" customHeight="1" x14ac:dyDescent="0.4">
      <c r="A8" s="78">
        <v>1</v>
      </c>
      <c r="B8" s="79"/>
      <c r="C8" s="79"/>
      <c r="D8" s="69" t="s">
        <v>2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AA8" s="78">
        <v>1</v>
      </c>
      <c r="AB8" s="79"/>
      <c r="AC8" s="79"/>
      <c r="AD8" s="69" t="s">
        <v>0</v>
      </c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70"/>
      <c r="BA8" s="78">
        <v>1</v>
      </c>
      <c r="BB8" s="79"/>
      <c r="BC8" s="79"/>
      <c r="BD8" s="69" t="s">
        <v>71</v>
      </c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70"/>
      <c r="CA8" s="78">
        <v>1</v>
      </c>
      <c r="CB8" s="79"/>
      <c r="CC8" s="79"/>
      <c r="CD8" s="69" t="s">
        <v>73</v>
      </c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70"/>
    </row>
    <row r="9" spans="1:103" ht="20.100000000000001" customHeight="1" x14ac:dyDescent="0.4">
      <c r="A9" s="77">
        <v>2</v>
      </c>
      <c r="B9" s="58"/>
      <c r="C9" s="58"/>
      <c r="D9" s="71" t="s">
        <v>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  <c r="AA9" s="77">
        <v>2</v>
      </c>
      <c r="AB9" s="58"/>
      <c r="AC9" s="58"/>
      <c r="AD9" s="71" t="s">
        <v>69</v>
      </c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2"/>
      <c r="BA9" s="77">
        <v>2</v>
      </c>
      <c r="BB9" s="58"/>
      <c r="BC9" s="58"/>
      <c r="BD9" s="71" t="s">
        <v>72</v>
      </c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2"/>
      <c r="CA9" s="77">
        <v>2</v>
      </c>
      <c r="CB9" s="58"/>
      <c r="CC9" s="58"/>
      <c r="CD9" s="71" t="s">
        <v>74</v>
      </c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2"/>
    </row>
    <row r="10" spans="1:103" ht="20.100000000000001" customHeight="1" thickBot="1" x14ac:dyDescent="0.45">
      <c r="A10" s="75">
        <v>3</v>
      </c>
      <c r="B10" s="76"/>
      <c r="C10" s="76"/>
      <c r="D10" s="73" t="s">
        <v>68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  <c r="AA10" s="77">
        <v>3</v>
      </c>
      <c r="AB10" s="58"/>
      <c r="AC10" s="58"/>
      <c r="AD10" s="71" t="s">
        <v>70</v>
      </c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2"/>
      <c r="BA10" s="75">
        <v>3</v>
      </c>
      <c r="BB10" s="76"/>
      <c r="BC10" s="76"/>
      <c r="BD10" s="73" t="s">
        <v>3</v>
      </c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4"/>
      <c r="CA10" s="77">
        <v>3</v>
      </c>
      <c r="CB10" s="58"/>
      <c r="CC10" s="58"/>
      <c r="CD10" s="71" t="s">
        <v>4</v>
      </c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2"/>
    </row>
    <row r="11" spans="1:103" ht="20.100000000000001" customHeight="1" x14ac:dyDescent="0.4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</row>
    <row r="12" spans="1:103" ht="15" customHeight="1" x14ac:dyDescent="0.4">
      <c r="A12" s="2"/>
      <c r="B12" s="57" t="s">
        <v>75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2"/>
    </row>
    <row r="13" spans="1:103" ht="15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</row>
    <row r="14" spans="1:103" ht="15" customHeight="1" x14ac:dyDescent="0.4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</row>
    <row r="15" spans="1:103" ht="20.100000000000001" customHeight="1" x14ac:dyDescent="0.4"/>
    <row r="16" spans="1:103" ht="20.100000000000001" customHeight="1" x14ac:dyDescent="0.4">
      <c r="A16" s="57" t="s">
        <v>102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</row>
    <row r="17" spans="1:103" ht="15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</row>
    <row r="18" spans="1:103" ht="20.100000000000001" customHeight="1" x14ac:dyDescent="0.4">
      <c r="AI18" s="58" t="s">
        <v>20</v>
      </c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</row>
    <row r="19" spans="1:103" ht="20.100000000000001" customHeight="1" x14ac:dyDescent="0.4"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103" ht="20.100000000000001" customHeight="1" x14ac:dyDescent="0.4">
      <c r="AA20" s="4"/>
      <c r="AB20" s="59" t="s">
        <v>19</v>
      </c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1"/>
    </row>
    <row r="21" spans="1:103" ht="20.100000000000001" customHeight="1" x14ac:dyDescent="0.4"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/>
      <c r="AB21" s="62">
        <v>0.58333333333333337</v>
      </c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4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103" ht="20.100000000000001" customHeight="1" x14ac:dyDescent="0.4">
      <c r="O22" s="4"/>
      <c r="P22" s="59" t="s">
        <v>17</v>
      </c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1"/>
      <c r="BK22" s="4"/>
      <c r="BL22" s="59" t="s">
        <v>18</v>
      </c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1"/>
    </row>
    <row r="23" spans="1:103" ht="20.100000000000001" customHeight="1" x14ac:dyDescent="0.4">
      <c r="J23" s="5"/>
      <c r="K23" s="5"/>
      <c r="L23" s="5"/>
      <c r="M23" s="5"/>
      <c r="N23" s="5"/>
      <c r="O23" s="6"/>
      <c r="P23" s="62">
        <v>0.52083333333333337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4"/>
      <c r="AN23" s="5"/>
      <c r="AO23" s="5"/>
      <c r="AP23" s="5"/>
      <c r="AQ23" s="5"/>
      <c r="AR23" s="5"/>
      <c r="AS23" s="5"/>
      <c r="BF23" s="5"/>
      <c r="BG23" s="5"/>
      <c r="BH23" s="5"/>
      <c r="BI23" s="5"/>
      <c r="BJ23" s="5"/>
      <c r="BK23" s="6"/>
      <c r="BL23" s="62">
        <v>0.52083333333333337</v>
      </c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4"/>
      <c r="CJ23" s="5"/>
      <c r="CK23" s="5"/>
      <c r="CL23" s="5"/>
      <c r="CM23" s="5"/>
      <c r="CN23" s="5"/>
      <c r="CO23" s="5"/>
    </row>
    <row r="24" spans="1:103" ht="20.100000000000001" customHeight="1" x14ac:dyDescent="0.4">
      <c r="I24" s="4"/>
      <c r="J24" s="59" t="s">
        <v>13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  <c r="AG24" s="4"/>
      <c r="AH24" s="59" t="s">
        <v>14</v>
      </c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1"/>
      <c r="BE24" s="4"/>
      <c r="BF24" s="59" t="s">
        <v>15</v>
      </c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1"/>
      <c r="CC24" s="4"/>
      <c r="CD24" s="59" t="s">
        <v>16</v>
      </c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1"/>
    </row>
    <row r="25" spans="1:103" ht="20.100000000000001" customHeight="1" x14ac:dyDescent="0.4">
      <c r="I25" s="4"/>
      <c r="J25" s="62">
        <v>0.41666666666666669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AG25" s="4"/>
      <c r="AH25" s="62">
        <v>0.45833333333333331</v>
      </c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4"/>
      <c r="BE25" s="4"/>
      <c r="BF25" s="62">
        <v>0.41666666666666669</v>
      </c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4"/>
      <c r="CC25" s="4"/>
      <c r="CD25" s="62">
        <v>0.45833333333333331</v>
      </c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4"/>
    </row>
    <row r="26" spans="1:103" ht="20.100000000000001" customHeight="1" x14ac:dyDescent="0.4">
      <c r="G26" s="66" t="s">
        <v>5</v>
      </c>
      <c r="H26" s="66"/>
      <c r="I26" s="66"/>
      <c r="J26" s="66"/>
      <c r="K26" s="66"/>
      <c r="L26" s="66"/>
      <c r="S26" s="66" t="s">
        <v>6</v>
      </c>
      <c r="T26" s="66"/>
      <c r="U26" s="66"/>
      <c r="V26" s="66"/>
      <c r="W26" s="66"/>
      <c r="X26" s="66"/>
      <c r="AE26" s="66" t="s">
        <v>7</v>
      </c>
      <c r="AF26" s="66"/>
      <c r="AG26" s="66"/>
      <c r="AH26" s="66"/>
      <c r="AI26" s="66"/>
      <c r="AJ26" s="66"/>
      <c r="AQ26" s="66" t="s">
        <v>8</v>
      </c>
      <c r="AR26" s="66"/>
      <c r="AS26" s="66"/>
      <c r="AT26" s="66"/>
      <c r="AU26" s="66"/>
      <c r="AV26" s="66"/>
      <c r="BC26" s="66" t="s">
        <v>9</v>
      </c>
      <c r="BD26" s="66"/>
      <c r="BE26" s="66"/>
      <c r="BF26" s="66"/>
      <c r="BG26" s="66"/>
      <c r="BH26" s="66"/>
      <c r="BO26" s="66" t="s">
        <v>10</v>
      </c>
      <c r="BP26" s="66"/>
      <c r="BQ26" s="66"/>
      <c r="BR26" s="66"/>
      <c r="BS26" s="66"/>
      <c r="BT26" s="66"/>
      <c r="CA26" s="66" t="s">
        <v>11</v>
      </c>
      <c r="CB26" s="66"/>
      <c r="CC26" s="66"/>
      <c r="CD26" s="66"/>
      <c r="CE26" s="66"/>
      <c r="CF26" s="66"/>
      <c r="CM26" s="66" t="s">
        <v>12</v>
      </c>
      <c r="CN26" s="66"/>
      <c r="CO26" s="66"/>
      <c r="CP26" s="66"/>
      <c r="CQ26" s="66"/>
      <c r="CR26" s="66"/>
    </row>
    <row r="27" spans="1:103" ht="20.100000000000001" customHeight="1" x14ac:dyDescent="0.4">
      <c r="G27" s="65"/>
      <c r="H27" s="65"/>
      <c r="I27" s="65"/>
      <c r="J27" s="65"/>
      <c r="K27" s="65"/>
      <c r="L27" s="65"/>
      <c r="S27" s="65"/>
      <c r="T27" s="65"/>
      <c r="U27" s="65"/>
      <c r="V27" s="65"/>
      <c r="W27" s="65"/>
      <c r="X27" s="65"/>
      <c r="AE27" s="65"/>
      <c r="AF27" s="65"/>
      <c r="AG27" s="65"/>
      <c r="AH27" s="65"/>
      <c r="AI27" s="65"/>
      <c r="AJ27" s="65"/>
      <c r="AQ27" s="65"/>
      <c r="AR27" s="65"/>
      <c r="AS27" s="65"/>
      <c r="AT27" s="65"/>
      <c r="AU27" s="65"/>
      <c r="AV27" s="65"/>
      <c r="BC27" s="65"/>
      <c r="BD27" s="65"/>
      <c r="BE27" s="65"/>
      <c r="BF27" s="65"/>
      <c r="BG27" s="65"/>
      <c r="BH27" s="65"/>
      <c r="BO27" s="65"/>
      <c r="BP27" s="65"/>
      <c r="BQ27" s="65"/>
      <c r="BR27" s="65"/>
      <c r="BS27" s="65"/>
      <c r="BT27" s="65"/>
      <c r="CA27" s="65"/>
      <c r="CB27" s="65"/>
      <c r="CC27" s="65"/>
      <c r="CD27" s="65"/>
      <c r="CE27" s="65"/>
      <c r="CF27" s="65"/>
      <c r="CM27" s="65"/>
      <c r="CN27" s="65"/>
      <c r="CO27" s="65"/>
      <c r="CP27" s="65"/>
      <c r="CQ27" s="65"/>
      <c r="CR27" s="65"/>
    </row>
    <row r="28" spans="1:103" ht="20.100000000000001" customHeight="1" x14ac:dyDescent="0.4">
      <c r="G28" s="65"/>
      <c r="H28" s="65"/>
      <c r="I28" s="65"/>
      <c r="J28" s="65"/>
      <c r="K28" s="65"/>
      <c r="L28" s="65"/>
      <c r="S28" s="65"/>
      <c r="T28" s="65"/>
      <c r="U28" s="65"/>
      <c r="V28" s="65"/>
      <c r="W28" s="65"/>
      <c r="X28" s="65"/>
      <c r="AE28" s="65"/>
      <c r="AF28" s="65"/>
      <c r="AG28" s="65"/>
      <c r="AH28" s="65"/>
      <c r="AI28" s="65"/>
      <c r="AJ28" s="65"/>
      <c r="AQ28" s="65"/>
      <c r="AR28" s="65"/>
      <c r="AS28" s="65"/>
      <c r="AT28" s="65"/>
      <c r="AU28" s="65"/>
      <c r="AV28" s="65"/>
      <c r="BC28" s="65"/>
      <c r="BD28" s="65"/>
      <c r="BE28" s="65"/>
      <c r="BF28" s="65"/>
      <c r="BG28" s="65"/>
      <c r="BH28" s="65"/>
      <c r="BO28" s="65"/>
      <c r="BP28" s="65"/>
      <c r="BQ28" s="65"/>
      <c r="BR28" s="65"/>
      <c r="BS28" s="65"/>
      <c r="BT28" s="65"/>
      <c r="CA28" s="65"/>
      <c r="CB28" s="65"/>
      <c r="CC28" s="65"/>
      <c r="CD28" s="65"/>
      <c r="CE28" s="65"/>
      <c r="CF28" s="65"/>
      <c r="CM28" s="65"/>
      <c r="CN28" s="65"/>
      <c r="CO28" s="65"/>
      <c r="CP28" s="65"/>
      <c r="CQ28" s="65"/>
      <c r="CR28" s="65"/>
    </row>
    <row r="29" spans="1:103" ht="20.100000000000001" customHeight="1" x14ac:dyDescent="0.4">
      <c r="G29" s="65"/>
      <c r="H29" s="65"/>
      <c r="I29" s="65"/>
      <c r="J29" s="65"/>
      <c r="K29" s="65"/>
      <c r="L29" s="65"/>
      <c r="S29" s="65"/>
      <c r="T29" s="65"/>
      <c r="U29" s="65"/>
      <c r="V29" s="65"/>
      <c r="W29" s="65"/>
      <c r="X29" s="65"/>
      <c r="AE29" s="65"/>
      <c r="AF29" s="65"/>
      <c r="AG29" s="65"/>
      <c r="AH29" s="65"/>
      <c r="AI29" s="65"/>
      <c r="AJ29" s="65"/>
      <c r="AQ29" s="65"/>
      <c r="AR29" s="65"/>
      <c r="AS29" s="65"/>
      <c r="AT29" s="65"/>
      <c r="AU29" s="65"/>
      <c r="AV29" s="65"/>
      <c r="BC29" s="65"/>
      <c r="BD29" s="65"/>
      <c r="BE29" s="65"/>
      <c r="BF29" s="65"/>
      <c r="BG29" s="65"/>
      <c r="BH29" s="65"/>
      <c r="BO29" s="65"/>
      <c r="BP29" s="65"/>
      <c r="BQ29" s="65"/>
      <c r="BR29" s="65"/>
      <c r="BS29" s="65"/>
      <c r="BT29" s="65"/>
      <c r="CA29" s="65"/>
      <c r="CB29" s="65"/>
      <c r="CC29" s="65"/>
      <c r="CD29" s="65"/>
      <c r="CE29" s="65"/>
      <c r="CF29" s="65"/>
      <c r="CM29" s="65"/>
      <c r="CN29" s="65"/>
      <c r="CO29" s="65"/>
      <c r="CP29" s="65"/>
      <c r="CQ29" s="65"/>
      <c r="CR29" s="65"/>
    </row>
    <row r="30" spans="1:103" ht="20.100000000000001" customHeight="1" x14ac:dyDescent="0.4">
      <c r="G30" s="65"/>
      <c r="H30" s="65"/>
      <c r="I30" s="65"/>
      <c r="J30" s="65"/>
      <c r="K30" s="65"/>
      <c r="L30" s="65"/>
      <c r="S30" s="65"/>
      <c r="T30" s="65"/>
      <c r="U30" s="65"/>
      <c r="V30" s="65"/>
      <c r="W30" s="65"/>
      <c r="X30" s="65"/>
      <c r="AE30" s="65"/>
      <c r="AF30" s="65"/>
      <c r="AG30" s="65"/>
      <c r="AH30" s="65"/>
      <c r="AI30" s="65"/>
      <c r="AJ30" s="65"/>
      <c r="AQ30" s="65"/>
      <c r="AR30" s="65"/>
      <c r="AS30" s="65"/>
      <c r="AT30" s="65"/>
      <c r="AU30" s="65"/>
      <c r="AV30" s="65"/>
      <c r="BC30" s="65"/>
      <c r="BD30" s="65"/>
      <c r="BE30" s="65"/>
      <c r="BF30" s="65"/>
      <c r="BG30" s="65"/>
      <c r="BH30" s="65"/>
      <c r="BO30" s="65"/>
      <c r="BP30" s="65"/>
      <c r="BQ30" s="65"/>
      <c r="BR30" s="65"/>
      <c r="BS30" s="65"/>
      <c r="BT30" s="65"/>
      <c r="CA30" s="65"/>
      <c r="CB30" s="65"/>
      <c r="CC30" s="65"/>
      <c r="CD30" s="65"/>
      <c r="CE30" s="65"/>
      <c r="CF30" s="65"/>
      <c r="CM30" s="65"/>
      <c r="CN30" s="65"/>
      <c r="CO30" s="65"/>
      <c r="CP30" s="65"/>
      <c r="CQ30" s="65"/>
      <c r="CR30" s="65"/>
    </row>
    <row r="31" spans="1:103" ht="20.100000000000001" customHeight="1" x14ac:dyDescent="0.4">
      <c r="G31" s="65"/>
      <c r="H31" s="65"/>
      <c r="I31" s="65"/>
      <c r="J31" s="65"/>
      <c r="K31" s="65"/>
      <c r="L31" s="65"/>
      <c r="S31" s="65"/>
      <c r="T31" s="65"/>
      <c r="U31" s="65"/>
      <c r="V31" s="65"/>
      <c r="W31" s="65"/>
      <c r="X31" s="65"/>
      <c r="AE31" s="65"/>
      <c r="AF31" s="65"/>
      <c r="AG31" s="65"/>
      <c r="AH31" s="65"/>
      <c r="AI31" s="65"/>
      <c r="AJ31" s="65"/>
      <c r="AQ31" s="65"/>
      <c r="AR31" s="65"/>
      <c r="AS31" s="65"/>
      <c r="AT31" s="65"/>
      <c r="AU31" s="65"/>
      <c r="AV31" s="65"/>
      <c r="BC31" s="65"/>
      <c r="BD31" s="65"/>
      <c r="BE31" s="65"/>
      <c r="BF31" s="65"/>
      <c r="BG31" s="65"/>
      <c r="BH31" s="65"/>
      <c r="BO31" s="65"/>
      <c r="BP31" s="65"/>
      <c r="BQ31" s="65"/>
      <c r="BR31" s="65"/>
      <c r="BS31" s="65"/>
      <c r="BT31" s="65"/>
      <c r="CA31" s="65"/>
      <c r="CB31" s="65"/>
      <c r="CC31" s="65"/>
      <c r="CD31" s="65"/>
      <c r="CE31" s="65"/>
      <c r="CF31" s="65"/>
      <c r="CM31" s="65"/>
      <c r="CN31" s="65"/>
      <c r="CO31" s="65"/>
      <c r="CP31" s="65"/>
      <c r="CQ31" s="65"/>
      <c r="CR31" s="65"/>
    </row>
    <row r="32" spans="1:103" ht="20.100000000000001" customHeight="1" x14ac:dyDescent="0.4">
      <c r="G32" s="65"/>
      <c r="H32" s="65"/>
      <c r="I32" s="65"/>
      <c r="J32" s="65"/>
      <c r="K32" s="65"/>
      <c r="L32" s="65"/>
      <c r="S32" s="65"/>
      <c r="T32" s="65"/>
      <c r="U32" s="65"/>
      <c r="V32" s="65"/>
      <c r="W32" s="65"/>
      <c r="X32" s="65"/>
      <c r="AE32" s="65"/>
      <c r="AF32" s="65"/>
      <c r="AG32" s="65"/>
      <c r="AH32" s="65"/>
      <c r="AI32" s="65"/>
      <c r="AJ32" s="65"/>
      <c r="AQ32" s="65"/>
      <c r="AR32" s="65"/>
      <c r="AS32" s="65"/>
      <c r="AT32" s="65"/>
      <c r="AU32" s="65"/>
      <c r="AV32" s="65"/>
      <c r="BC32" s="65"/>
      <c r="BD32" s="65"/>
      <c r="BE32" s="65"/>
      <c r="BF32" s="65"/>
      <c r="BG32" s="65"/>
      <c r="BH32" s="65"/>
      <c r="BO32" s="65"/>
      <c r="BP32" s="65"/>
      <c r="BQ32" s="65"/>
      <c r="BR32" s="65"/>
      <c r="BS32" s="65"/>
      <c r="BT32" s="65"/>
      <c r="CA32" s="65"/>
      <c r="CB32" s="65"/>
      <c r="CC32" s="65"/>
      <c r="CD32" s="65"/>
      <c r="CE32" s="65"/>
      <c r="CF32" s="65"/>
      <c r="CM32" s="65"/>
      <c r="CN32" s="65"/>
      <c r="CO32" s="65"/>
      <c r="CP32" s="65"/>
      <c r="CQ32" s="65"/>
      <c r="CR32" s="65"/>
    </row>
    <row r="33" spans="7:96" ht="20.100000000000001" customHeight="1" x14ac:dyDescent="0.4">
      <c r="G33" s="65"/>
      <c r="H33" s="65"/>
      <c r="I33" s="65"/>
      <c r="J33" s="65"/>
      <c r="K33" s="65"/>
      <c r="L33" s="65"/>
      <c r="S33" s="65"/>
      <c r="T33" s="65"/>
      <c r="U33" s="65"/>
      <c r="V33" s="65"/>
      <c r="W33" s="65"/>
      <c r="X33" s="65"/>
      <c r="AE33" s="65"/>
      <c r="AF33" s="65"/>
      <c r="AG33" s="65"/>
      <c r="AH33" s="65"/>
      <c r="AI33" s="65"/>
      <c r="AJ33" s="65"/>
      <c r="AQ33" s="65"/>
      <c r="AR33" s="65"/>
      <c r="AS33" s="65"/>
      <c r="AT33" s="65"/>
      <c r="AU33" s="65"/>
      <c r="AV33" s="65"/>
      <c r="BC33" s="65"/>
      <c r="BD33" s="65"/>
      <c r="BE33" s="65"/>
      <c r="BF33" s="65"/>
      <c r="BG33" s="65"/>
      <c r="BH33" s="65"/>
      <c r="BO33" s="65"/>
      <c r="BP33" s="65"/>
      <c r="BQ33" s="65"/>
      <c r="BR33" s="65"/>
      <c r="BS33" s="65"/>
      <c r="BT33" s="65"/>
      <c r="CA33" s="65"/>
      <c r="CB33" s="65"/>
      <c r="CC33" s="65"/>
      <c r="CD33" s="65"/>
      <c r="CE33" s="65"/>
      <c r="CF33" s="65"/>
      <c r="CM33" s="65"/>
      <c r="CN33" s="65"/>
      <c r="CO33" s="65"/>
      <c r="CP33" s="65"/>
      <c r="CQ33" s="65"/>
      <c r="CR33" s="65"/>
    </row>
    <row r="34" spans="7:96" ht="20.100000000000001" customHeight="1" x14ac:dyDescent="0.4">
      <c r="G34" s="65"/>
      <c r="H34" s="65"/>
      <c r="I34" s="65"/>
      <c r="J34" s="65"/>
      <c r="K34" s="65"/>
      <c r="L34" s="65"/>
      <c r="S34" s="65"/>
      <c r="T34" s="65"/>
      <c r="U34" s="65"/>
      <c r="V34" s="65"/>
      <c r="W34" s="65"/>
      <c r="X34" s="65"/>
      <c r="AE34" s="65"/>
      <c r="AF34" s="65"/>
      <c r="AG34" s="65"/>
      <c r="AH34" s="65"/>
      <c r="AI34" s="65"/>
      <c r="AJ34" s="65"/>
      <c r="AQ34" s="65"/>
      <c r="AR34" s="65"/>
      <c r="AS34" s="65"/>
      <c r="AT34" s="65"/>
      <c r="AU34" s="65"/>
      <c r="AV34" s="65"/>
      <c r="BC34" s="65"/>
      <c r="BD34" s="65"/>
      <c r="BE34" s="65"/>
      <c r="BF34" s="65"/>
      <c r="BG34" s="65"/>
      <c r="BH34" s="65"/>
      <c r="BO34" s="65"/>
      <c r="BP34" s="65"/>
      <c r="BQ34" s="65"/>
      <c r="BR34" s="65"/>
      <c r="BS34" s="65"/>
      <c r="BT34" s="65"/>
      <c r="CA34" s="65"/>
      <c r="CB34" s="65"/>
      <c r="CC34" s="65"/>
      <c r="CD34" s="65"/>
      <c r="CE34" s="65"/>
      <c r="CF34" s="65"/>
      <c r="CM34" s="65"/>
      <c r="CN34" s="65"/>
      <c r="CO34" s="65"/>
      <c r="CP34" s="65"/>
      <c r="CQ34" s="65"/>
      <c r="CR34" s="65"/>
    </row>
    <row r="35" spans="7:96" ht="20.100000000000001" customHeight="1" x14ac:dyDescent="0.4"/>
    <row r="36" spans="7:96" ht="20.100000000000001" customHeight="1" x14ac:dyDescent="0.4">
      <c r="G36" s="57" t="s">
        <v>75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</row>
    <row r="37" spans="7:96" ht="20.100000000000001" customHeight="1" x14ac:dyDescent="0.4"/>
    <row r="38" spans="7:96" ht="20.100000000000001" customHeight="1" x14ac:dyDescent="0.4"/>
    <row r="39" spans="7:96" ht="20.100000000000001" customHeight="1" x14ac:dyDescent="0.4"/>
    <row r="40" spans="7:96" ht="20.100000000000001" customHeight="1" x14ac:dyDescent="0.4"/>
  </sheetData>
  <mergeCells count="73">
    <mergeCell ref="CD7:CX7"/>
    <mergeCell ref="CD8:CX8"/>
    <mergeCell ref="CD9:CX9"/>
    <mergeCell ref="CD10:CX10"/>
    <mergeCell ref="A1:CY2"/>
    <mergeCell ref="A4:CY4"/>
    <mergeCell ref="A7:C7"/>
    <mergeCell ref="D7:X7"/>
    <mergeCell ref="AA7:AC7"/>
    <mergeCell ref="AD7:AX7"/>
    <mergeCell ref="BA7:BC7"/>
    <mergeCell ref="BD7:BX7"/>
    <mergeCell ref="CA7:CC7"/>
    <mergeCell ref="AA9:AC9"/>
    <mergeCell ref="AA8:AC8"/>
    <mergeCell ref="BD8:BX8"/>
    <mergeCell ref="BA10:BC10"/>
    <mergeCell ref="BA9:BC9"/>
    <mergeCell ref="BA8:BC8"/>
    <mergeCell ref="CA10:CC10"/>
    <mergeCell ref="CA9:CC9"/>
    <mergeCell ref="CA8:CC8"/>
    <mergeCell ref="A11:X11"/>
    <mergeCell ref="AA11:AX11"/>
    <mergeCell ref="BA11:BX11"/>
    <mergeCell ref="CA11:CX11"/>
    <mergeCell ref="D8:X8"/>
    <mergeCell ref="D9:X9"/>
    <mergeCell ref="D10:X10"/>
    <mergeCell ref="A10:C10"/>
    <mergeCell ref="A9:C9"/>
    <mergeCell ref="A8:C8"/>
    <mergeCell ref="AD8:AX8"/>
    <mergeCell ref="AD9:AX9"/>
    <mergeCell ref="AD10:AX10"/>
    <mergeCell ref="AA10:AC10"/>
    <mergeCell ref="BD9:BX9"/>
    <mergeCell ref="BD10:BX10"/>
    <mergeCell ref="A16:CY16"/>
    <mergeCell ref="AH24:AS24"/>
    <mergeCell ref="BF24:BQ24"/>
    <mergeCell ref="CD24:CO24"/>
    <mergeCell ref="CA26:CF26"/>
    <mergeCell ref="CM26:CR26"/>
    <mergeCell ref="J24:U24"/>
    <mergeCell ref="BO27:BT34"/>
    <mergeCell ref="S26:X26"/>
    <mergeCell ref="G26:L26"/>
    <mergeCell ref="BC26:BH26"/>
    <mergeCell ref="BO26:BT26"/>
    <mergeCell ref="AQ26:AV26"/>
    <mergeCell ref="G27:L34"/>
    <mergeCell ref="S27:X34"/>
    <mergeCell ref="AE27:AJ34"/>
    <mergeCell ref="AQ27:AV34"/>
    <mergeCell ref="BC27:BH34"/>
    <mergeCell ref="AE26:AJ26"/>
    <mergeCell ref="B12:CX12"/>
    <mergeCell ref="G36:CR36"/>
    <mergeCell ref="AO18:BO18"/>
    <mergeCell ref="AI18:AN18"/>
    <mergeCell ref="P22:AM22"/>
    <mergeCell ref="BL22:CI22"/>
    <mergeCell ref="AB20:BW20"/>
    <mergeCell ref="BF25:BQ25"/>
    <mergeCell ref="CD25:CO25"/>
    <mergeCell ref="BL23:CI23"/>
    <mergeCell ref="P23:AM23"/>
    <mergeCell ref="J25:U25"/>
    <mergeCell ref="AH25:AS25"/>
    <mergeCell ref="AB21:BW21"/>
    <mergeCell ref="CA27:CF34"/>
    <mergeCell ref="CM27:CR34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2"/>
  <sheetViews>
    <sheetView workbookViewId="0">
      <selection activeCell="C16" sqref="C16"/>
    </sheetView>
  </sheetViews>
  <sheetFormatPr defaultColWidth="9" defaultRowHeight="13.5" x14ac:dyDescent="0.4"/>
  <cols>
    <col min="1" max="1" width="9" style="1"/>
    <col min="2" max="2" width="6.625" style="1" customWidth="1"/>
    <col min="3" max="7" width="6.625" style="2" customWidth="1"/>
    <col min="8" max="10" width="4.625" style="2" customWidth="1"/>
    <col min="11" max="12" width="6.625" style="2" customWidth="1"/>
    <col min="13" max="14" width="8.625" style="2" customWidth="1"/>
    <col min="15" max="15" width="6.625" style="2" customWidth="1"/>
    <col min="16" max="23" width="4.625" style="2" customWidth="1"/>
    <col min="24" max="16384" width="9" style="1"/>
  </cols>
  <sheetData>
    <row r="1" spans="2:23" ht="21.95" customHeight="1" x14ac:dyDescent="0.4">
      <c r="B1" s="108" t="s">
        <v>67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55"/>
      <c r="Q1" s="55"/>
      <c r="R1" s="42"/>
      <c r="S1" s="42"/>
      <c r="T1" s="42"/>
      <c r="U1" s="42"/>
      <c r="V1" s="42"/>
      <c r="W1" s="42"/>
    </row>
    <row r="2" spans="2:23" ht="21.95" customHeight="1" x14ac:dyDescent="0.4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55"/>
      <c r="Q2" s="55"/>
      <c r="R2" s="42"/>
      <c r="S2" s="42"/>
      <c r="T2" s="42"/>
      <c r="U2" s="42"/>
      <c r="V2" s="42"/>
      <c r="W2" s="42"/>
    </row>
    <row r="3" spans="2:23" ht="21.95" customHeight="1" x14ac:dyDescent="0.4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55"/>
      <c r="Q3" s="55"/>
      <c r="R3" s="42"/>
      <c r="S3" s="42"/>
      <c r="T3" s="42"/>
      <c r="U3" s="42"/>
      <c r="V3" s="42"/>
      <c r="W3" s="42"/>
    </row>
    <row r="4" spans="2:23" ht="21.95" customHeight="1" x14ac:dyDescent="0.4">
      <c r="B4" s="83" t="s">
        <v>104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1"/>
      <c r="Q4" s="1"/>
      <c r="R4" s="1"/>
      <c r="S4" s="1"/>
      <c r="T4" s="1"/>
      <c r="U4" s="1"/>
      <c r="V4" s="1"/>
      <c r="W4" s="1"/>
    </row>
    <row r="5" spans="2:23" ht="21.95" customHeight="1" x14ac:dyDescent="0.4">
      <c r="B5" s="2"/>
      <c r="P5" s="1"/>
      <c r="Q5" s="1"/>
      <c r="R5" s="1"/>
      <c r="S5" s="1"/>
      <c r="T5" s="1"/>
      <c r="U5" s="1"/>
      <c r="V5" s="1"/>
      <c r="W5" s="1"/>
    </row>
    <row r="6" spans="2:23" ht="21.95" customHeight="1" thickBot="1" x14ac:dyDescent="0.45">
      <c r="C6" s="103" t="s">
        <v>119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"/>
      <c r="P6" s="1"/>
      <c r="Q6" s="1"/>
      <c r="R6" s="1"/>
      <c r="S6" s="1"/>
      <c r="T6" s="1"/>
      <c r="U6" s="1"/>
      <c r="V6" s="1"/>
      <c r="W6" s="1"/>
    </row>
    <row r="7" spans="2:23" ht="21.95" customHeight="1" thickBot="1" x14ac:dyDescent="0.45">
      <c r="C7" s="3"/>
      <c r="D7" s="122" t="s">
        <v>21</v>
      </c>
      <c r="E7" s="123"/>
      <c r="F7" s="124" t="s">
        <v>22</v>
      </c>
      <c r="G7" s="125"/>
      <c r="H7" s="125"/>
      <c r="I7" s="125"/>
      <c r="J7" s="125"/>
      <c r="K7" s="125"/>
      <c r="L7" s="126"/>
      <c r="M7" s="122" t="s">
        <v>23</v>
      </c>
      <c r="N7" s="123"/>
      <c r="P7" s="1"/>
      <c r="Q7" s="1"/>
      <c r="R7" s="1"/>
      <c r="S7" s="1"/>
      <c r="T7" s="1"/>
      <c r="U7" s="1"/>
      <c r="V7" s="1"/>
      <c r="W7" s="1"/>
    </row>
    <row r="8" spans="2:23" ht="21.95" customHeight="1" x14ac:dyDescent="0.4">
      <c r="C8" s="43" t="s">
        <v>90</v>
      </c>
      <c r="D8" s="127">
        <v>0.41666666666666669</v>
      </c>
      <c r="E8" s="128"/>
      <c r="F8" s="129" t="s">
        <v>26</v>
      </c>
      <c r="G8" s="69"/>
      <c r="H8" s="12"/>
      <c r="I8" s="10" t="s">
        <v>32</v>
      </c>
      <c r="J8" s="10"/>
      <c r="K8" s="69" t="s">
        <v>25</v>
      </c>
      <c r="L8" s="130"/>
      <c r="M8" s="78" t="s">
        <v>83</v>
      </c>
      <c r="N8" s="131"/>
      <c r="P8" s="1"/>
      <c r="Q8" s="1"/>
      <c r="R8" s="1"/>
      <c r="S8" s="1"/>
      <c r="T8" s="1"/>
      <c r="U8" s="1"/>
      <c r="V8" s="1"/>
      <c r="W8" s="1"/>
    </row>
    <row r="9" spans="2:23" ht="21.95" customHeight="1" x14ac:dyDescent="0.4">
      <c r="C9" s="44" t="s">
        <v>91</v>
      </c>
      <c r="D9" s="112">
        <v>0.4513888888888889</v>
      </c>
      <c r="E9" s="113"/>
      <c r="F9" s="90" t="s">
        <v>85</v>
      </c>
      <c r="G9" s="71"/>
      <c r="H9" s="13"/>
      <c r="I9" s="7" t="s">
        <v>32</v>
      </c>
      <c r="J9" s="7"/>
      <c r="K9" s="71" t="s">
        <v>87</v>
      </c>
      <c r="L9" s="91"/>
      <c r="M9" s="77" t="s">
        <v>84</v>
      </c>
      <c r="N9" s="113"/>
      <c r="P9" s="1"/>
      <c r="Q9" s="1"/>
      <c r="R9" s="1"/>
      <c r="S9" s="1"/>
      <c r="T9" s="1"/>
      <c r="U9" s="1"/>
      <c r="V9" s="1"/>
      <c r="W9" s="1"/>
    </row>
    <row r="10" spans="2:23" ht="21.95" customHeight="1" x14ac:dyDescent="0.4">
      <c r="C10" s="44" t="s">
        <v>92</v>
      </c>
      <c r="D10" s="112">
        <v>0.4861111111111111</v>
      </c>
      <c r="E10" s="113"/>
      <c r="F10" s="90" t="s">
        <v>26</v>
      </c>
      <c r="G10" s="71"/>
      <c r="H10" s="13"/>
      <c r="I10" s="7" t="s">
        <v>32</v>
      </c>
      <c r="J10" s="7"/>
      <c r="K10" s="71" t="s">
        <v>86</v>
      </c>
      <c r="L10" s="91"/>
      <c r="M10" s="77" t="s">
        <v>107</v>
      </c>
      <c r="N10" s="113"/>
      <c r="P10" s="1"/>
      <c r="Q10" s="1"/>
      <c r="R10" s="1"/>
      <c r="S10" s="1"/>
      <c r="T10" s="1"/>
      <c r="U10" s="1"/>
      <c r="V10" s="1"/>
      <c r="W10" s="1"/>
    </row>
    <row r="11" spans="2:23" ht="21.95" customHeight="1" x14ac:dyDescent="0.4">
      <c r="C11" s="44" t="s">
        <v>93</v>
      </c>
      <c r="D11" s="112">
        <v>0.52083333333333337</v>
      </c>
      <c r="E11" s="113"/>
      <c r="F11" s="90" t="s">
        <v>85</v>
      </c>
      <c r="G11" s="71"/>
      <c r="H11" s="13"/>
      <c r="I11" s="7" t="s">
        <v>32</v>
      </c>
      <c r="J11" s="7"/>
      <c r="K11" s="71" t="s">
        <v>28</v>
      </c>
      <c r="L11" s="91"/>
      <c r="M11" s="77" t="s">
        <v>108</v>
      </c>
      <c r="N11" s="113"/>
      <c r="O11" s="1"/>
      <c r="P11" s="1"/>
      <c r="Q11" s="1"/>
      <c r="R11" s="1"/>
      <c r="S11" s="1"/>
      <c r="T11" s="1"/>
      <c r="U11" s="1"/>
      <c r="V11" s="1"/>
      <c r="W11" s="1"/>
    </row>
    <row r="12" spans="2:23" ht="21.95" customHeight="1" x14ac:dyDescent="0.4">
      <c r="C12" s="44" t="s">
        <v>94</v>
      </c>
      <c r="D12" s="112">
        <v>0.55555555555555558</v>
      </c>
      <c r="E12" s="113"/>
      <c r="F12" s="90" t="s">
        <v>25</v>
      </c>
      <c r="G12" s="71"/>
      <c r="H12" s="13"/>
      <c r="I12" s="7" t="s">
        <v>32</v>
      </c>
      <c r="J12" s="7"/>
      <c r="K12" s="71" t="s">
        <v>86</v>
      </c>
      <c r="L12" s="91"/>
      <c r="M12" s="77" t="s">
        <v>109</v>
      </c>
      <c r="N12" s="113"/>
      <c r="O12" s="1"/>
      <c r="P12" s="1"/>
      <c r="Q12" s="1"/>
      <c r="R12" s="1"/>
      <c r="S12" s="1"/>
      <c r="T12" s="1"/>
      <c r="U12" s="1"/>
      <c r="V12" s="1"/>
      <c r="W12" s="1"/>
    </row>
    <row r="13" spans="2:23" ht="21.95" customHeight="1" thickBot="1" x14ac:dyDescent="0.45">
      <c r="C13" s="45" t="s">
        <v>95</v>
      </c>
      <c r="D13" s="109">
        <v>0.59027777777777779</v>
      </c>
      <c r="E13" s="110"/>
      <c r="F13" s="96" t="s">
        <v>87</v>
      </c>
      <c r="G13" s="73"/>
      <c r="H13" s="14"/>
      <c r="I13" s="8" t="s">
        <v>32</v>
      </c>
      <c r="J13" s="8"/>
      <c r="K13" s="73" t="s">
        <v>28</v>
      </c>
      <c r="L13" s="97"/>
      <c r="M13" s="75" t="s">
        <v>110</v>
      </c>
      <c r="N13" s="110"/>
      <c r="O13" s="1"/>
      <c r="P13" s="1"/>
      <c r="Q13" s="1"/>
      <c r="R13" s="1"/>
      <c r="S13" s="1"/>
      <c r="T13" s="1"/>
      <c r="U13" s="1"/>
      <c r="V13" s="1"/>
      <c r="W13" s="1"/>
    </row>
    <row r="14" spans="2:23" ht="21.95" customHeight="1" x14ac:dyDescent="0.4">
      <c r="F14" s="9"/>
      <c r="G14" s="9"/>
      <c r="H14" s="9"/>
      <c r="I14" s="9"/>
      <c r="J14" s="9"/>
      <c r="K14" s="111"/>
      <c r="L14" s="111"/>
      <c r="M14" s="57"/>
      <c r="N14" s="57"/>
      <c r="O14" s="1"/>
      <c r="P14" s="1"/>
      <c r="Q14" s="1"/>
      <c r="R14" s="1"/>
      <c r="S14" s="1"/>
      <c r="T14" s="1"/>
      <c r="U14" s="1"/>
      <c r="V14" s="1"/>
      <c r="W14" s="1"/>
    </row>
    <row r="15" spans="2:23" ht="21.95" customHeight="1" thickBot="1" x14ac:dyDescent="0.45">
      <c r="C15" s="103" t="s">
        <v>120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2:23" ht="21.95" customHeight="1" thickBot="1" x14ac:dyDescent="0.45">
      <c r="C16" s="3"/>
      <c r="D16" s="84" t="s">
        <v>21</v>
      </c>
      <c r="E16" s="104"/>
      <c r="F16" s="105" t="s">
        <v>22</v>
      </c>
      <c r="G16" s="106"/>
      <c r="H16" s="106"/>
      <c r="I16" s="106"/>
      <c r="J16" s="106"/>
      <c r="K16" s="106"/>
      <c r="L16" s="107"/>
      <c r="M16" s="84" t="s">
        <v>23</v>
      </c>
      <c r="N16" s="104"/>
    </row>
    <row r="17" spans="3:14" ht="21.95" customHeight="1" x14ac:dyDescent="0.4">
      <c r="C17" s="43" t="s">
        <v>96</v>
      </c>
      <c r="D17" s="114">
        <v>0.41666666666666669</v>
      </c>
      <c r="E17" s="115"/>
      <c r="F17" s="116" t="s">
        <v>24</v>
      </c>
      <c r="G17" s="117"/>
      <c r="H17" s="12"/>
      <c r="I17" s="10" t="s">
        <v>32</v>
      </c>
      <c r="J17" s="10"/>
      <c r="K17" s="118" t="s">
        <v>30</v>
      </c>
      <c r="L17" s="119"/>
      <c r="M17" s="120" t="s">
        <v>81</v>
      </c>
      <c r="N17" s="121"/>
    </row>
    <row r="18" spans="3:14" ht="21.95" customHeight="1" x14ac:dyDescent="0.4">
      <c r="C18" s="44" t="s">
        <v>97</v>
      </c>
      <c r="D18" s="87">
        <v>0.4513888888888889</v>
      </c>
      <c r="E18" s="88"/>
      <c r="F18" s="89" t="s">
        <v>31</v>
      </c>
      <c r="G18" s="90"/>
      <c r="H18" s="13"/>
      <c r="I18" s="7" t="s">
        <v>32</v>
      </c>
      <c r="J18" s="7"/>
      <c r="K18" s="91" t="s">
        <v>88</v>
      </c>
      <c r="L18" s="92"/>
      <c r="M18" s="93" t="s">
        <v>82</v>
      </c>
      <c r="N18" s="94"/>
    </row>
    <row r="19" spans="3:14" ht="21.95" customHeight="1" x14ac:dyDescent="0.4">
      <c r="C19" s="44" t="s">
        <v>98</v>
      </c>
      <c r="D19" s="87">
        <v>0.4861111111111111</v>
      </c>
      <c r="E19" s="88"/>
      <c r="F19" s="89" t="s">
        <v>24</v>
      </c>
      <c r="G19" s="90"/>
      <c r="H19" s="13"/>
      <c r="I19" s="7" t="s">
        <v>32</v>
      </c>
      <c r="J19" s="7"/>
      <c r="K19" s="91" t="s">
        <v>27</v>
      </c>
      <c r="L19" s="92"/>
      <c r="M19" s="93" t="s">
        <v>111</v>
      </c>
      <c r="N19" s="94"/>
    </row>
    <row r="20" spans="3:14" ht="21.95" customHeight="1" x14ac:dyDescent="0.4">
      <c r="C20" s="44" t="s">
        <v>99</v>
      </c>
      <c r="D20" s="87">
        <v>0.52083333333333337</v>
      </c>
      <c r="E20" s="88"/>
      <c r="F20" s="89" t="s">
        <v>31</v>
      </c>
      <c r="G20" s="90"/>
      <c r="H20" s="13"/>
      <c r="I20" s="7" t="s">
        <v>32</v>
      </c>
      <c r="J20" s="7"/>
      <c r="K20" s="91" t="s">
        <v>89</v>
      </c>
      <c r="L20" s="92"/>
      <c r="M20" s="93" t="s">
        <v>112</v>
      </c>
      <c r="N20" s="94"/>
    </row>
    <row r="21" spans="3:14" ht="21.95" customHeight="1" x14ac:dyDescent="0.4">
      <c r="C21" s="44" t="s">
        <v>100</v>
      </c>
      <c r="D21" s="87">
        <v>0.55555555555555558</v>
      </c>
      <c r="E21" s="88"/>
      <c r="F21" s="89" t="s">
        <v>30</v>
      </c>
      <c r="G21" s="90"/>
      <c r="H21" s="13"/>
      <c r="I21" s="7" t="s">
        <v>32</v>
      </c>
      <c r="J21" s="7"/>
      <c r="K21" s="91" t="s">
        <v>27</v>
      </c>
      <c r="L21" s="92"/>
      <c r="M21" s="93" t="s">
        <v>113</v>
      </c>
      <c r="N21" s="94"/>
    </row>
    <row r="22" spans="3:14" ht="21.95" customHeight="1" thickBot="1" x14ac:dyDescent="0.45">
      <c r="C22" s="45" t="s">
        <v>101</v>
      </c>
      <c r="D22" s="99">
        <v>0.59027777777777779</v>
      </c>
      <c r="E22" s="100"/>
      <c r="F22" s="95" t="s">
        <v>88</v>
      </c>
      <c r="G22" s="96"/>
      <c r="H22" s="14"/>
      <c r="I22" s="8" t="s">
        <v>32</v>
      </c>
      <c r="J22" s="8"/>
      <c r="K22" s="97" t="s">
        <v>89</v>
      </c>
      <c r="L22" s="98"/>
      <c r="M22" s="101" t="s">
        <v>114</v>
      </c>
      <c r="N22" s="102"/>
    </row>
  </sheetData>
  <mergeCells count="60">
    <mergeCell ref="D9:E9"/>
    <mergeCell ref="F9:G9"/>
    <mergeCell ref="K9:L9"/>
    <mergeCell ref="M9:N9"/>
    <mergeCell ref="D10:E10"/>
    <mergeCell ref="F10:G10"/>
    <mergeCell ref="K10:L10"/>
    <mergeCell ref="M10:N10"/>
    <mergeCell ref="D7:E7"/>
    <mergeCell ref="F7:L7"/>
    <mergeCell ref="M7:N7"/>
    <mergeCell ref="D8:E8"/>
    <mergeCell ref="F8:G8"/>
    <mergeCell ref="K8:L8"/>
    <mergeCell ref="M8:N8"/>
    <mergeCell ref="M11:N11"/>
    <mergeCell ref="D12:E12"/>
    <mergeCell ref="F12:G12"/>
    <mergeCell ref="K12:L12"/>
    <mergeCell ref="M12:N12"/>
    <mergeCell ref="M20:N20"/>
    <mergeCell ref="D19:E19"/>
    <mergeCell ref="F19:G19"/>
    <mergeCell ref="K19:L19"/>
    <mergeCell ref="D17:E17"/>
    <mergeCell ref="F17:G17"/>
    <mergeCell ref="K17:L17"/>
    <mergeCell ref="D18:E18"/>
    <mergeCell ref="F18:G18"/>
    <mergeCell ref="K18:L18"/>
    <mergeCell ref="K20:L20"/>
    <mergeCell ref="M17:N17"/>
    <mergeCell ref="M18:N18"/>
    <mergeCell ref="M19:N19"/>
    <mergeCell ref="D20:E20"/>
    <mergeCell ref="F20:G20"/>
    <mergeCell ref="C6:N6"/>
    <mergeCell ref="D16:E16"/>
    <mergeCell ref="F16:L16"/>
    <mergeCell ref="M16:N16"/>
    <mergeCell ref="B1:O3"/>
    <mergeCell ref="B4:O4"/>
    <mergeCell ref="C15:N15"/>
    <mergeCell ref="M14:N14"/>
    <mergeCell ref="D13:E13"/>
    <mergeCell ref="F13:G13"/>
    <mergeCell ref="K13:L13"/>
    <mergeCell ref="M13:N13"/>
    <mergeCell ref="K14:L14"/>
    <mergeCell ref="D11:E11"/>
    <mergeCell ref="F11:G11"/>
    <mergeCell ref="K11:L11"/>
    <mergeCell ref="D21:E21"/>
    <mergeCell ref="F21:G21"/>
    <mergeCell ref="K21:L21"/>
    <mergeCell ref="M21:N21"/>
    <mergeCell ref="F22:G22"/>
    <mergeCell ref="K22:L22"/>
    <mergeCell ref="D22:E22"/>
    <mergeCell ref="M22:N22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39"/>
  <sheetViews>
    <sheetView zoomScale="103" zoomScaleNormal="103" workbookViewId="0">
      <selection activeCell="B34" sqref="B34:B35"/>
    </sheetView>
  </sheetViews>
  <sheetFormatPr defaultColWidth="9" defaultRowHeight="13.5" x14ac:dyDescent="0.4"/>
  <cols>
    <col min="1" max="1" width="9" style="1"/>
    <col min="2" max="2" width="8.625" style="1" customWidth="1"/>
    <col min="3" max="19" width="4.625" style="1" customWidth="1"/>
    <col min="20" max="16384" width="9" style="1"/>
  </cols>
  <sheetData>
    <row r="1" spans="2:19" ht="17.100000000000001" customHeight="1" x14ac:dyDescent="0.4">
      <c r="B1" s="82" t="s">
        <v>67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2:19" ht="17.100000000000001" customHeight="1" x14ac:dyDescent="0.4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2:19" ht="14.1" customHeight="1" x14ac:dyDescent="0.4"/>
    <row r="4" spans="2:19" ht="14.1" customHeight="1" x14ac:dyDescent="0.15">
      <c r="B4" s="172" t="s">
        <v>105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2:19" ht="14.1" customHeight="1" thickBo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54"/>
      <c r="O5" s="54"/>
      <c r="P5" s="54"/>
    </row>
    <row r="6" spans="2:19" ht="14.1" customHeight="1" thickBot="1" x14ac:dyDescent="0.45">
      <c r="B6" s="16" t="s">
        <v>115</v>
      </c>
      <c r="C6" s="148" t="str">
        <f>B7</f>
        <v>西部</v>
      </c>
      <c r="D6" s="106"/>
      <c r="E6" s="124"/>
      <c r="F6" s="126" t="str">
        <f>B9</f>
        <v>港</v>
      </c>
      <c r="G6" s="106"/>
      <c r="H6" s="124"/>
      <c r="I6" s="126" t="str">
        <f>B11</f>
        <v>ＡＶＥＮＤＡ</v>
      </c>
      <c r="J6" s="106"/>
      <c r="K6" s="149"/>
      <c r="L6" s="17" t="s">
        <v>33</v>
      </c>
      <c r="M6" s="18" t="s">
        <v>34</v>
      </c>
      <c r="N6" s="18" t="s">
        <v>35</v>
      </c>
      <c r="O6" s="19" t="s">
        <v>36</v>
      </c>
      <c r="P6" s="20" t="s">
        <v>37</v>
      </c>
    </row>
    <row r="7" spans="2:19" ht="14.1" customHeight="1" x14ac:dyDescent="0.4">
      <c r="B7" s="171" t="s">
        <v>42</v>
      </c>
      <c r="C7" s="150"/>
      <c r="D7" s="67"/>
      <c r="E7" s="151"/>
      <c r="F7" s="39"/>
      <c r="G7" s="39"/>
      <c r="H7" s="39"/>
      <c r="I7" s="40"/>
      <c r="J7" s="39"/>
      <c r="K7" s="41"/>
      <c r="L7" s="154"/>
      <c r="M7" s="156">
        <f>SUM(F8+I8)</f>
        <v>0</v>
      </c>
      <c r="N7" s="156">
        <f>SUM(H8+K8)</f>
        <v>0</v>
      </c>
      <c r="O7" s="169">
        <f>SUM(M7-N7)</f>
        <v>0</v>
      </c>
      <c r="P7" s="165"/>
    </row>
    <row r="8" spans="2:19" ht="14.1" customHeight="1" x14ac:dyDescent="0.4">
      <c r="B8" s="167"/>
      <c r="C8" s="152"/>
      <c r="D8" s="153"/>
      <c r="E8" s="129"/>
      <c r="F8" s="27"/>
      <c r="G8" s="27" t="s">
        <v>38</v>
      </c>
      <c r="H8" s="27"/>
      <c r="I8" s="26"/>
      <c r="J8" s="27" t="s">
        <v>38</v>
      </c>
      <c r="K8" s="21"/>
      <c r="L8" s="155"/>
      <c r="M8" s="157"/>
      <c r="N8" s="157"/>
      <c r="O8" s="170"/>
      <c r="P8" s="166"/>
    </row>
    <row r="9" spans="2:19" ht="14.1" customHeight="1" x14ac:dyDescent="0.4">
      <c r="B9" s="132" t="s">
        <v>76</v>
      </c>
      <c r="C9" s="22"/>
      <c r="D9" s="31"/>
      <c r="E9" s="36"/>
      <c r="F9" s="158"/>
      <c r="G9" s="159"/>
      <c r="H9" s="160"/>
      <c r="I9" s="30"/>
      <c r="J9" s="31"/>
      <c r="K9" s="32"/>
      <c r="L9" s="140"/>
      <c r="M9" s="142">
        <f>SUM(C10+I10)</f>
        <v>0</v>
      </c>
      <c r="N9" s="142">
        <f>SUM(E10+K10)</f>
        <v>0</v>
      </c>
      <c r="O9" s="144">
        <f>SUM(M9-N9)</f>
        <v>0</v>
      </c>
      <c r="P9" s="146"/>
    </row>
    <row r="10" spans="2:19" ht="14.1" customHeight="1" x14ac:dyDescent="0.4">
      <c r="B10" s="167"/>
      <c r="C10" s="23"/>
      <c r="D10" s="24" t="s">
        <v>38</v>
      </c>
      <c r="E10" s="25"/>
      <c r="F10" s="161"/>
      <c r="G10" s="162"/>
      <c r="H10" s="163"/>
      <c r="I10" s="28"/>
      <c r="J10" s="24" t="s">
        <v>38</v>
      </c>
      <c r="K10" s="29"/>
      <c r="L10" s="164"/>
      <c r="M10" s="157"/>
      <c r="N10" s="157"/>
      <c r="O10" s="170"/>
      <c r="P10" s="168"/>
    </row>
    <row r="11" spans="2:19" ht="14.1" customHeight="1" x14ac:dyDescent="0.4">
      <c r="B11" s="132" t="s">
        <v>77</v>
      </c>
      <c r="C11" s="22"/>
      <c r="D11" s="31"/>
      <c r="E11" s="36"/>
      <c r="F11" s="31"/>
      <c r="G11" s="31"/>
      <c r="H11" s="31"/>
      <c r="I11" s="134"/>
      <c r="J11" s="135"/>
      <c r="K11" s="136"/>
      <c r="L11" s="140"/>
      <c r="M11" s="142">
        <f>SUM(C12+F12)</f>
        <v>0</v>
      </c>
      <c r="N11" s="142">
        <f>SUM(E12+H12)</f>
        <v>0</v>
      </c>
      <c r="O11" s="144">
        <f>SUM(M11-N11)</f>
        <v>0</v>
      </c>
      <c r="P11" s="146"/>
    </row>
    <row r="12" spans="2:19" ht="14.1" customHeight="1" thickBot="1" x14ac:dyDescent="0.45">
      <c r="B12" s="133"/>
      <c r="C12" s="33"/>
      <c r="D12" s="34" t="s">
        <v>38</v>
      </c>
      <c r="E12" s="37"/>
      <c r="F12" s="34"/>
      <c r="G12" s="34" t="s">
        <v>38</v>
      </c>
      <c r="H12" s="34"/>
      <c r="I12" s="137"/>
      <c r="J12" s="138"/>
      <c r="K12" s="139"/>
      <c r="L12" s="141"/>
      <c r="M12" s="143"/>
      <c r="N12" s="143"/>
      <c r="O12" s="145"/>
      <c r="P12" s="147"/>
    </row>
    <row r="13" spans="2:19" ht="14.1" customHeight="1" x14ac:dyDescent="0.1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19" ht="14.1" customHeight="1" thickBot="1" x14ac:dyDescent="0.2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2:19" ht="14.1" customHeight="1" thickBot="1" x14ac:dyDescent="0.45">
      <c r="B15" s="16" t="s">
        <v>116</v>
      </c>
      <c r="C15" s="148" t="str">
        <f>B16</f>
        <v>スクール</v>
      </c>
      <c r="D15" s="106"/>
      <c r="E15" s="124"/>
      <c r="F15" s="126" t="str">
        <f>B18</f>
        <v>フロンティア</v>
      </c>
      <c r="G15" s="106"/>
      <c r="H15" s="124"/>
      <c r="I15" s="126" t="str">
        <f>B20</f>
        <v>プレイフル</v>
      </c>
      <c r="J15" s="106"/>
      <c r="K15" s="149"/>
      <c r="L15" s="17" t="s">
        <v>33</v>
      </c>
      <c r="M15" s="18" t="s">
        <v>34</v>
      </c>
      <c r="N15" s="18" t="s">
        <v>35</v>
      </c>
      <c r="O15" s="19" t="s">
        <v>36</v>
      </c>
      <c r="P15" s="20" t="s">
        <v>37</v>
      </c>
    </row>
    <row r="16" spans="2:19" ht="14.1" customHeight="1" x14ac:dyDescent="0.4">
      <c r="B16" s="171" t="s">
        <v>41</v>
      </c>
      <c r="C16" s="150"/>
      <c r="D16" s="67"/>
      <c r="E16" s="151"/>
      <c r="F16" s="39"/>
      <c r="G16" s="39"/>
      <c r="H16" s="39"/>
      <c r="I16" s="40"/>
      <c r="J16" s="39"/>
      <c r="K16" s="41"/>
      <c r="L16" s="154"/>
      <c r="M16" s="156">
        <f>SUM(F17+I17)</f>
        <v>0</v>
      </c>
      <c r="N16" s="156">
        <f>SUM(H17+K17)</f>
        <v>0</v>
      </c>
      <c r="O16" s="169">
        <f>SUM(M16-N16)</f>
        <v>0</v>
      </c>
      <c r="P16" s="165"/>
      <c r="Q16" s="38"/>
      <c r="R16" s="38"/>
      <c r="S16" s="38"/>
    </row>
    <row r="17" spans="2:16" ht="14.1" customHeight="1" x14ac:dyDescent="0.4">
      <c r="B17" s="167"/>
      <c r="C17" s="152"/>
      <c r="D17" s="153"/>
      <c r="E17" s="129"/>
      <c r="F17" s="27"/>
      <c r="G17" s="27" t="s">
        <v>38</v>
      </c>
      <c r="H17" s="27"/>
      <c r="I17" s="26"/>
      <c r="J17" s="27" t="s">
        <v>38</v>
      </c>
      <c r="K17" s="21"/>
      <c r="L17" s="155"/>
      <c r="M17" s="157"/>
      <c r="N17" s="157"/>
      <c r="O17" s="170"/>
      <c r="P17" s="166"/>
    </row>
    <row r="18" spans="2:16" ht="14.1" customHeight="1" x14ac:dyDescent="0.4">
      <c r="B18" s="132" t="s">
        <v>39</v>
      </c>
      <c r="C18" s="22"/>
      <c r="D18" s="31"/>
      <c r="E18" s="36"/>
      <c r="F18" s="158"/>
      <c r="G18" s="159"/>
      <c r="H18" s="160"/>
      <c r="I18" s="30"/>
      <c r="J18" s="31"/>
      <c r="K18" s="32"/>
      <c r="L18" s="140"/>
      <c r="M18" s="142">
        <f>SUM(C19+I19)</f>
        <v>0</v>
      </c>
      <c r="N18" s="142">
        <f>SUM(E19+K19)</f>
        <v>0</v>
      </c>
      <c r="O18" s="144">
        <f>SUM(M18-N18)</f>
        <v>0</v>
      </c>
      <c r="P18" s="146"/>
    </row>
    <row r="19" spans="2:16" ht="14.1" customHeight="1" x14ac:dyDescent="0.4">
      <c r="B19" s="167"/>
      <c r="C19" s="23"/>
      <c r="D19" s="24" t="s">
        <v>38</v>
      </c>
      <c r="E19" s="25"/>
      <c r="F19" s="161"/>
      <c r="G19" s="162"/>
      <c r="H19" s="163"/>
      <c r="I19" s="28"/>
      <c r="J19" s="24" t="s">
        <v>38</v>
      </c>
      <c r="K19" s="29"/>
      <c r="L19" s="164"/>
      <c r="M19" s="157"/>
      <c r="N19" s="157"/>
      <c r="O19" s="170"/>
      <c r="P19" s="168"/>
    </row>
    <row r="20" spans="2:16" ht="14.1" customHeight="1" x14ac:dyDescent="0.4">
      <c r="B20" s="132" t="s">
        <v>27</v>
      </c>
      <c r="C20" s="22"/>
      <c r="D20" s="31"/>
      <c r="E20" s="36"/>
      <c r="F20" s="31"/>
      <c r="G20" s="31"/>
      <c r="H20" s="31"/>
      <c r="I20" s="134"/>
      <c r="J20" s="135"/>
      <c r="K20" s="136"/>
      <c r="L20" s="140"/>
      <c r="M20" s="142">
        <f>SUM(C21+F21)</f>
        <v>0</v>
      </c>
      <c r="N20" s="142">
        <f>SUM(E21+H21)</f>
        <v>0</v>
      </c>
      <c r="O20" s="144">
        <f>SUM(M20-N20)</f>
        <v>0</v>
      </c>
      <c r="P20" s="146"/>
    </row>
    <row r="21" spans="2:16" ht="14.1" customHeight="1" thickBot="1" x14ac:dyDescent="0.45">
      <c r="B21" s="133"/>
      <c r="C21" s="33"/>
      <c r="D21" s="34" t="s">
        <v>38</v>
      </c>
      <c r="E21" s="37"/>
      <c r="F21" s="34"/>
      <c r="G21" s="34" t="s">
        <v>38</v>
      </c>
      <c r="H21" s="34"/>
      <c r="I21" s="137"/>
      <c r="J21" s="138"/>
      <c r="K21" s="139"/>
      <c r="L21" s="141"/>
      <c r="M21" s="143"/>
      <c r="N21" s="143"/>
      <c r="O21" s="145"/>
      <c r="P21" s="147"/>
    </row>
    <row r="22" spans="2:16" ht="14.1" customHeight="1" x14ac:dyDescent="0.4"/>
    <row r="23" spans="2:16" ht="14.1" customHeight="1" thickBot="1" x14ac:dyDescent="0.45"/>
    <row r="24" spans="2:16" ht="14.1" customHeight="1" thickBot="1" x14ac:dyDescent="0.45">
      <c r="B24" s="16" t="s">
        <v>117</v>
      </c>
      <c r="C24" s="148" t="str">
        <f>B25</f>
        <v>ＮＯＳＳ</v>
      </c>
      <c r="D24" s="106"/>
      <c r="E24" s="124"/>
      <c r="F24" s="126" t="str">
        <f>B27</f>
        <v>ジュニオールＪ１</v>
      </c>
      <c r="G24" s="106"/>
      <c r="H24" s="124"/>
      <c r="I24" s="126" t="str">
        <f>B29</f>
        <v>日吉が丘</v>
      </c>
      <c r="J24" s="106"/>
      <c r="K24" s="149"/>
      <c r="L24" s="17" t="s">
        <v>33</v>
      </c>
      <c r="M24" s="18" t="s">
        <v>34</v>
      </c>
      <c r="N24" s="18" t="s">
        <v>35</v>
      </c>
      <c r="O24" s="19" t="s">
        <v>36</v>
      </c>
      <c r="P24" s="20" t="s">
        <v>37</v>
      </c>
    </row>
    <row r="25" spans="2:16" ht="14.1" customHeight="1" x14ac:dyDescent="0.4">
      <c r="B25" s="171" t="s">
        <v>78</v>
      </c>
      <c r="C25" s="150"/>
      <c r="D25" s="67"/>
      <c r="E25" s="151"/>
      <c r="F25" s="39"/>
      <c r="G25" s="39"/>
      <c r="H25" s="39"/>
      <c r="I25" s="40"/>
      <c r="J25" s="39"/>
      <c r="K25" s="41"/>
      <c r="L25" s="154"/>
      <c r="M25" s="156">
        <f>SUM(F26+I26)</f>
        <v>0</v>
      </c>
      <c r="N25" s="156">
        <f>SUM(H26+K26)</f>
        <v>0</v>
      </c>
      <c r="O25" s="169">
        <f>SUM(M25-N25)</f>
        <v>0</v>
      </c>
      <c r="P25" s="165"/>
    </row>
    <row r="26" spans="2:16" ht="14.1" customHeight="1" x14ac:dyDescent="0.4">
      <c r="B26" s="167"/>
      <c r="C26" s="152"/>
      <c r="D26" s="153"/>
      <c r="E26" s="129"/>
      <c r="F26" s="27"/>
      <c r="G26" s="27" t="s">
        <v>38</v>
      </c>
      <c r="H26" s="27"/>
      <c r="I26" s="26"/>
      <c r="J26" s="27" t="s">
        <v>38</v>
      </c>
      <c r="K26" s="21"/>
      <c r="L26" s="155"/>
      <c r="M26" s="157"/>
      <c r="N26" s="157"/>
      <c r="O26" s="170"/>
      <c r="P26" s="166"/>
    </row>
    <row r="27" spans="2:16" ht="14.1" customHeight="1" x14ac:dyDescent="0.4">
      <c r="B27" s="132" t="s">
        <v>79</v>
      </c>
      <c r="C27" s="22"/>
      <c r="D27" s="31"/>
      <c r="E27" s="36"/>
      <c r="F27" s="158"/>
      <c r="G27" s="159"/>
      <c r="H27" s="160"/>
      <c r="I27" s="30"/>
      <c r="J27" s="31"/>
      <c r="K27" s="32"/>
      <c r="L27" s="140"/>
      <c r="M27" s="142">
        <f>SUM(C28+I28)</f>
        <v>0</v>
      </c>
      <c r="N27" s="142">
        <f>SUM(E28+K28)</f>
        <v>0</v>
      </c>
      <c r="O27" s="144">
        <f>SUM(M27-N27)</f>
        <v>0</v>
      </c>
      <c r="P27" s="146"/>
    </row>
    <row r="28" spans="2:16" x14ac:dyDescent="0.4">
      <c r="B28" s="167"/>
      <c r="C28" s="23"/>
      <c r="D28" s="24" t="s">
        <v>38</v>
      </c>
      <c r="E28" s="25"/>
      <c r="F28" s="161"/>
      <c r="G28" s="162"/>
      <c r="H28" s="163"/>
      <c r="I28" s="28"/>
      <c r="J28" s="24" t="s">
        <v>38</v>
      </c>
      <c r="K28" s="29"/>
      <c r="L28" s="164"/>
      <c r="M28" s="157"/>
      <c r="N28" s="157"/>
      <c r="O28" s="170"/>
      <c r="P28" s="168"/>
    </row>
    <row r="29" spans="2:16" x14ac:dyDescent="0.4">
      <c r="B29" s="132" t="s">
        <v>28</v>
      </c>
      <c r="C29" s="22"/>
      <c r="D29" s="31"/>
      <c r="E29" s="36"/>
      <c r="F29" s="31"/>
      <c r="G29" s="31"/>
      <c r="H29" s="31"/>
      <c r="I29" s="134"/>
      <c r="J29" s="135"/>
      <c r="K29" s="136"/>
      <c r="L29" s="140"/>
      <c r="M29" s="142">
        <f>SUM(C30+F30)</f>
        <v>0</v>
      </c>
      <c r="N29" s="142">
        <f>SUM(E30+H30)</f>
        <v>0</v>
      </c>
      <c r="O29" s="144">
        <f>SUM(M29-N29)</f>
        <v>0</v>
      </c>
      <c r="P29" s="146"/>
    </row>
    <row r="30" spans="2:16" ht="14.25" thickBot="1" x14ac:dyDescent="0.45">
      <c r="B30" s="133"/>
      <c r="C30" s="33"/>
      <c r="D30" s="34" t="s">
        <v>38</v>
      </c>
      <c r="E30" s="37"/>
      <c r="F30" s="34"/>
      <c r="G30" s="34" t="s">
        <v>38</v>
      </c>
      <c r="H30" s="34"/>
      <c r="I30" s="137"/>
      <c r="J30" s="138"/>
      <c r="K30" s="139"/>
      <c r="L30" s="141"/>
      <c r="M30" s="143"/>
      <c r="N30" s="143"/>
      <c r="O30" s="145"/>
      <c r="P30" s="147"/>
    </row>
    <row r="32" spans="2:16" ht="14.25" thickBot="1" x14ac:dyDescent="0.45"/>
    <row r="33" spans="2:16" ht="14.25" thickBot="1" x14ac:dyDescent="0.45">
      <c r="B33" s="16" t="s">
        <v>118</v>
      </c>
      <c r="C33" s="148" t="str">
        <f>B34</f>
        <v>桔梗</v>
      </c>
      <c r="D33" s="106"/>
      <c r="E33" s="124"/>
      <c r="F33" s="126" t="str">
        <f>B36</f>
        <v>ジュニオールＪ２</v>
      </c>
      <c r="G33" s="106"/>
      <c r="H33" s="124"/>
      <c r="I33" s="126" t="str">
        <f>B38</f>
        <v>サンスポーツ</v>
      </c>
      <c r="J33" s="106"/>
      <c r="K33" s="149"/>
      <c r="L33" s="17" t="s">
        <v>33</v>
      </c>
      <c r="M33" s="18" t="s">
        <v>34</v>
      </c>
      <c r="N33" s="18" t="s">
        <v>35</v>
      </c>
      <c r="O33" s="19" t="s">
        <v>36</v>
      </c>
      <c r="P33" s="20" t="s">
        <v>37</v>
      </c>
    </row>
    <row r="34" spans="2:16" x14ac:dyDescent="0.4">
      <c r="B34" s="171" t="s">
        <v>40</v>
      </c>
      <c r="C34" s="150"/>
      <c r="D34" s="67"/>
      <c r="E34" s="151"/>
      <c r="F34" s="39"/>
      <c r="G34" s="39"/>
      <c r="H34" s="39"/>
      <c r="I34" s="40"/>
      <c r="J34" s="39"/>
      <c r="K34" s="41"/>
      <c r="L34" s="154"/>
      <c r="M34" s="156">
        <f>SUM(F35+I35)</f>
        <v>0</v>
      </c>
      <c r="N34" s="156">
        <f>SUM(H35+K35)</f>
        <v>0</v>
      </c>
      <c r="O34" s="169">
        <f>SUM(M34-N34)</f>
        <v>0</v>
      </c>
      <c r="P34" s="165"/>
    </row>
    <row r="35" spans="2:16" x14ac:dyDescent="0.4">
      <c r="B35" s="167"/>
      <c r="C35" s="152"/>
      <c r="D35" s="153"/>
      <c r="E35" s="129"/>
      <c r="F35" s="27"/>
      <c r="G35" s="27" t="s">
        <v>38</v>
      </c>
      <c r="H35" s="27"/>
      <c r="I35" s="26"/>
      <c r="J35" s="27" t="s">
        <v>38</v>
      </c>
      <c r="K35" s="21"/>
      <c r="L35" s="155"/>
      <c r="M35" s="157"/>
      <c r="N35" s="157"/>
      <c r="O35" s="170"/>
      <c r="P35" s="166"/>
    </row>
    <row r="36" spans="2:16" x14ac:dyDescent="0.4">
      <c r="B36" s="132" t="s">
        <v>80</v>
      </c>
      <c r="C36" s="22"/>
      <c r="D36" s="31"/>
      <c r="E36" s="36"/>
      <c r="F36" s="158"/>
      <c r="G36" s="159"/>
      <c r="H36" s="160"/>
      <c r="I36" s="30"/>
      <c r="J36" s="31"/>
      <c r="K36" s="32"/>
      <c r="L36" s="140"/>
      <c r="M36" s="142">
        <f>SUM(C37+I37)</f>
        <v>0</v>
      </c>
      <c r="N36" s="142">
        <f>SUM(E37+K37)</f>
        <v>0</v>
      </c>
      <c r="O36" s="144">
        <f>SUM(M36-N36)</f>
        <v>0</v>
      </c>
      <c r="P36" s="146"/>
    </row>
    <row r="37" spans="2:16" x14ac:dyDescent="0.4">
      <c r="B37" s="167"/>
      <c r="C37" s="23"/>
      <c r="D37" s="24" t="s">
        <v>38</v>
      </c>
      <c r="E37" s="25"/>
      <c r="F37" s="161"/>
      <c r="G37" s="162"/>
      <c r="H37" s="163"/>
      <c r="I37" s="28"/>
      <c r="J37" s="24" t="s">
        <v>38</v>
      </c>
      <c r="K37" s="29"/>
      <c r="L37" s="164"/>
      <c r="M37" s="157"/>
      <c r="N37" s="157"/>
      <c r="O37" s="170"/>
      <c r="P37" s="168"/>
    </row>
    <row r="38" spans="2:16" x14ac:dyDescent="0.4">
      <c r="B38" s="132" t="s">
        <v>29</v>
      </c>
      <c r="C38" s="22"/>
      <c r="D38" s="31"/>
      <c r="E38" s="36"/>
      <c r="F38" s="31"/>
      <c r="G38" s="31"/>
      <c r="H38" s="31"/>
      <c r="I38" s="134"/>
      <c r="J38" s="135"/>
      <c r="K38" s="136"/>
      <c r="L38" s="140"/>
      <c r="M38" s="142">
        <f>SUM(C39+F39)</f>
        <v>0</v>
      </c>
      <c r="N38" s="142">
        <f>SUM(E39+H39)</f>
        <v>0</v>
      </c>
      <c r="O38" s="144">
        <f>SUM(M38-N38)</f>
        <v>0</v>
      </c>
      <c r="P38" s="146"/>
    </row>
    <row r="39" spans="2:16" ht="14.25" thickBot="1" x14ac:dyDescent="0.45">
      <c r="B39" s="133"/>
      <c r="C39" s="33"/>
      <c r="D39" s="34" t="s">
        <v>38</v>
      </c>
      <c r="E39" s="37"/>
      <c r="F39" s="34"/>
      <c r="G39" s="34" t="s">
        <v>38</v>
      </c>
      <c r="H39" s="34"/>
      <c r="I39" s="137"/>
      <c r="J39" s="138"/>
      <c r="K39" s="139"/>
      <c r="L39" s="141"/>
      <c r="M39" s="143"/>
      <c r="N39" s="143"/>
      <c r="O39" s="145"/>
      <c r="P39" s="147"/>
    </row>
  </sheetData>
  <mergeCells count="98">
    <mergeCell ref="B4:P4"/>
    <mergeCell ref="B9:B10"/>
    <mergeCell ref="F9:H10"/>
    <mergeCell ref="L9:L10"/>
    <mergeCell ref="M9:M10"/>
    <mergeCell ref="N9:N10"/>
    <mergeCell ref="C6:E6"/>
    <mergeCell ref="F6:H6"/>
    <mergeCell ref="I6:K6"/>
    <mergeCell ref="B7:B8"/>
    <mergeCell ref="C7:E8"/>
    <mergeCell ref="L7:L8"/>
    <mergeCell ref="M7:M8"/>
    <mergeCell ref="N7:N8"/>
    <mergeCell ref="O7:O8"/>
    <mergeCell ref="P7:P8"/>
    <mergeCell ref="P11:P12"/>
    <mergeCell ref="B11:B12"/>
    <mergeCell ref="I11:K12"/>
    <mergeCell ref="L11:L12"/>
    <mergeCell ref="M11:M12"/>
    <mergeCell ref="N11:N12"/>
    <mergeCell ref="O11:O12"/>
    <mergeCell ref="O9:O10"/>
    <mergeCell ref="P9:P10"/>
    <mergeCell ref="B20:B21"/>
    <mergeCell ref="L20:L21"/>
    <mergeCell ref="M20:M21"/>
    <mergeCell ref="N20:N21"/>
    <mergeCell ref="O20:O21"/>
    <mergeCell ref="B25:B26"/>
    <mergeCell ref="B27:B28"/>
    <mergeCell ref="P27:P28"/>
    <mergeCell ref="B29:B30"/>
    <mergeCell ref="I29:K30"/>
    <mergeCell ref="L29:L30"/>
    <mergeCell ref="M29:M30"/>
    <mergeCell ref="N29:N30"/>
    <mergeCell ref="O29:O30"/>
    <mergeCell ref="P29:P30"/>
    <mergeCell ref="M25:M26"/>
    <mergeCell ref="N25:N26"/>
    <mergeCell ref="O25:O26"/>
    <mergeCell ref="P25:P26"/>
    <mergeCell ref="F27:H28"/>
    <mergeCell ref="L27:L28"/>
    <mergeCell ref="M27:M28"/>
    <mergeCell ref="N27:N28"/>
    <mergeCell ref="O27:O28"/>
    <mergeCell ref="C24:E24"/>
    <mergeCell ref="F24:H24"/>
    <mergeCell ref="I24:K24"/>
    <mergeCell ref="C25:E26"/>
    <mergeCell ref="L25:L26"/>
    <mergeCell ref="B36:B37"/>
    <mergeCell ref="O36:O37"/>
    <mergeCell ref="P36:P37"/>
    <mergeCell ref="B34:B35"/>
    <mergeCell ref="O34:O35"/>
    <mergeCell ref="P34:P35"/>
    <mergeCell ref="B16:B17"/>
    <mergeCell ref="C16:E17"/>
    <mergeCell ref="L16:L17"/>
    <mergeCell ref="M16:M17"/>
    <mergeCell ref="N16:N17"/>
    <mergeCell ref="P18:P19"/>
    <mergeCell ref="I20:K21"/>
    <mergeCell ref="C15:E15"/>
    <mergeCell ref="F15:H15"/>
    <mergeCell ref="I15:K15"/>
    <mergeCell ref="O16:O17"/>
    <mergeCell ref="P20:P21"/>
    <mergeCell ref="F18:H19"/>
    <mergeCell ref="L18:L19"/>
    <mergeCell ref="M18:M19"/>
    <mergeCell ref="N18:N19"/>
    <mergeCell ref="O18:O19"/>
    <mergeCell ref="O38:O39"/>
    <mergeCell ref="P38:P39"/>
    <mergeCell ref="B1:P2"/>
    <mergeCell ref="C33:E33"/>
    <mergeCell ref="F33:H33"/>
    <mergeCell ref="I33:K33"/>
    <mergeCell ref="C34:E35"/>
    <mergeCell ref="L34:L35"/>
    <mergeCell ref="M34:M35"/>
    <mergeCell ref="N34:N35"/>
    <mergeCell ref="F36:H37"/>
    <mergeCell ref="L36:L37"/>
    <mergeCell ref="M36:M37"/>
    <mergeCell ref="N36:N37"/>
    <mergeCell ref="P16:P17"/>
    <mergeCell ref="B18:B19"/>
    <mergeCell ref="B38:B39"/>
    <mergeCell ref="I38:K39"/>
    <mergeCell ref="L38:L39"/>
    <mergeCell ref="M38:M39"/>
    <mergeCell ref="N38:N39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8"/>
  <sheetViews>
    <sheetView topLeftCell="A9" workbookViewId="0">
      <selection sqref="A1:N3"/>
    </sheetView>
  </sheetViews>
  <sheetFormatPr defaultColWidth="9" defaultRowHeight="13.5" x14ac:dyDescent="0.4"/>
  <cols>
    <col min="1" max="1" width="5.5" style="1" customWidth="1"/>
    <col min="2" max="2" width="7.625" style="1" customWidth="1"/>
    <col min="3" max="3" width="7.625" style="2" customWidth="1"/>
    <col min="4" max="7" width="6.625" style="2" customWidth="1"/>
    <col min="8" max="10" width="4.625" style="2" customWidth="1"/>
    <col min="11" max="12" width="6.625" style="2" customWidth="1"/>
    <col min="13" max="14" width="8.625" style="2" customWidth="1"/>
    <col min="15" max="23" width="4.625" style="2" customWidth="1"/>
    <col min="24" max="16384" width="9" style="1"/>
  </cols>
  <sheetData>
    <row r="1" spans="1:23" ht="21.95" customHeight="1" x14ac:dyDescent="0.4">
      <c r="A1" s="82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42"/>
      <c r="P1" s="42"/>
      <c r="Q1" s="1"/>
      <c r="R1" s="1"/>
      <c r="S1" s="1"/>
      <c r="T1" s="1"/>
      <c r="U1" s="1"/>
      <c r="V1" s="1"/>
      <c r="W1" s="1"/>
    </row>
    <row r="2" spans="1:23" ht="21.95" customHeight="1" x14ac:dyDescent="0.4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42"/>
      <c r="P2" s="42"/>
      <c r="Q2" s="1"/>
      <c r="R2" s="1"/>
      <c r="S2" s="1"/>
      <c r="T2" s="1"/>
      <c r="U2" s="1"/>
      <c r="V2" s="1"/>
      <c r="W2" s="1"/>
    </row>
    <row r="3" spans="1:23" ht="21.95" customHeight="1" x14ac:dyDescent="0.4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42"/>
      <c r="P3" s="42"/>
      <c r="Q3" s="1"/>
      <c r="R3" s="1"/>
      <c r="S3" s="1"/>
      <c r="T3" s="1"/>
      <c r="U3" s="1"/>
      <c r="V3" s="1"/>
      <c r="W3" s="1"/>
    </row>
    <row r="4" spans="1:23" ht="21.95" customHeight="1" x14ac:dyDescent="0.4">
      <c r="B4" s="57" t="s">
        <v>106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1"/>
      <c r="Q4" s="1"/>
      <c r="R4" s="1"/>
      <c r="S4" s="1"/>
      <c r="T4" s="1"/>
      <c r="U4" s="1"/>
      <c r="V4" s="1"/>
      <c r="W4" s="1"/>
    </row>
    <row r="5" spans="1:23" ht="21.95" customHeight="1" x14ac:dyDescent="0.4">
      <c r="B5" s="2"/>
      <c r="P5" s="1"/>
      <c r="Q5" s="1"/>
      <c r="R5" s="1"/>
      <c r="S5" s="1"/>
      <c r="T5" s="1"/>
      <c r="U5" s="1"/>
      <c r="V5" s="1"/>
      <c r="W5" s="1"/>
    </row>
    <row r="6" spans="1:23" ht="21.95" customHeight="1" thickBot="1" x14ac:dyDescent="0.45">
      <c r="C6" s="57" t="s">
        <v>43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1"/>
      <c r="Q6" s="1"/>
      <c r="R6" s="1"/>
      <c r="S6" s="1"/>
      <c r="T6" s="1"/>
      <c r="U6" s="1"/>
      <c r="V6" s="1"/>
      <c r="W6" s="1"/>
    </row>
    <row r="7" spans="1:23" ht="21.95" customHeight="1" thickBot="1" x14ac:dyDescent="0.45">
      <c r="B7" s="49"/>
      <c r="C7" s="51" t="s">
        <v>48</v>
      </c>
      <c r="D7" s="122" t="s">
        <v>21</v>
      </c>
      <c r="E7" s="123"/>
      <c r="F7" s="86" t="s">
        <v>22</v>
      </c>
      <c r="G7" s="174"/>
      <c r="H7" s="174"/>
      <c r="I7" s="174"/>
      <c r="J7" s="174"/>
      <c r="K7" s="174"/>
      <c r="L7" s="175"/>
      <c r="M7" s="122" t="s">
        <v>23</v>
      </c>
      <c r="N7" s="123"/>
      <c r="P7" s="1"/>
      <c r="Q7" s="1"/>
      <c r="R7" s="1"/>
      <c r="S7" s="1"/>
      <c r="T7" s="1"/>
      <c r="U7" s="1"/>
      <c r="V7" s="1"/>
      <c r="W7" s="1"/>
    </row>
    <row r="8" spans="1:23" ht="21.95" customHeight="1" x14ac:dyDescent="0.4">
      <c r="B8" s="52" t="s">
        <v>45</v>
      </c>
      <c r="C8" s="43" t="s">
        <v>13</v>
      </c>
      <c r="D8" s="173">
        <v>0.41666666666666669</v>
      </c>
      <c r="E8" s="131"/>
      <c r="F8" s="129" t="s">
        <v>51</v>
      </c>
      <c r="G8" s="69"/>
      <c r="H8" s="12"/>
      <c r="I8" s="10" t="s">
        <v>32</v>
      </c>
      <c r="J8" s="12"/>
      <c r="K8" s="69" t="s">
        <v>54</v>
      </c>
      <c r="L8" s="130"/>
      <c r="M8" s="116" t="s">
        <v>81</v>
      </c>
      <c r="N8" s="119"/>
      <c r="P8" s="1"/>
      <c r="Q8" s="1"/>
      <c r="R8" s="1"/>
      <c r="S8" s="1"/>
      <c r="T8" s="1"/>
      <c r="U8" s="1"/>
      <c r="V8" s="1"/>
      <c r="W8" s="1"/>
    </row>
    <row r="9" spans="1:23" ht="21.95" customHeight="1" x14ac:dyDescent="0.4">
      <c r="B9" s="47" t="s">
        <v>45</v>
      </c>
      <c r="C9" s="43" t="s">
        <v>14</v>
      </c>
      <c r="D9" s="87">
        <v>0.45833333333333331</v>
      </c>
      <c r="E9" s="88"/>
      <c r="F9" s="89" t="s">
        <v>50</v>
      </c>
      <c r="G9" s="90"/>
      <c r="H9" s="12"/>
      <c r="I9" s="10" t="s">
        <v>66</v>
      </c>
      <c r="J9" s="12"/>
      <c r="K9" s="91" t="s">
        <v>55</v>
      </c>
      <c r="L9" s="92"/>
      <c r="M9" s="89" t="s">
        <v>82</v>
      </c>
      <c r="N9" s="92"/>
      <c r="P9" s="1"/>
      <c r="Q9" s="1"/>
      <c r="R9" s="1"/>
      <c r="S9" s="1"/>
      <c r="T9" s="1"/>
      <c r="U9" s="1"/>
      <c r="V9" s="1"/>
      <c r="W9" s="1"/>
    </row>
    <row r="10" spans="1:23" ht="21.95" customHeight="1" x14ac:dyDescent="0.4">
      <c r="B10" s="47" t="s">
        <v>46</v>
      </c>
      <c r="C10" s="44" t="s">
        <v>18</v>
      </c>
      <c r="D10" s="112">
        <v>0.52083333333333337</v>
      </c>
      <c r="E10" s="113"/>
      <c r="F10" s="90" t="s">
        <v>61</v>
      </c>
      <c r="G10" s="71"/>
      <c r="H10" s="13"/>
      <c r="I10" s="7" t="s">
        <v>32</v>
      </c>
      <c r="J10" s="7"/>
      <c r="K10" s="71" t="s">
        <v>59</v>
      </c>
      <c r="L10" s="91"/>
      <c r="M10" s="89" t="s">
        <v>58</v>
      </c>
      <c r="N10" s="92"/>
      <c r="P10" s="1"/>
      <c r="Q10" s="1"/>
      <c r="R10" s="1"/>
      <c r="S10" s="1"/>
      <c r="T10" s="1"/>
      <c r="U10" s="1"/>
      <c r="V10" s="1"/>
      <c r="W10" s="1"/>
    </row>
    <row r="11" spans="1:23" ht="21.95" customHeight="1" thickBot="1" x14ac:dyDescent="0.45">
      <c r="B11" s="53" t="s">
        <v>47</v>
      </c>
      <c r="C11" s="45" t="s">
        <v>19</v>
      </c>
      <c r="D11" s="109">
        <v>0.58333333333333337</v>
      </c>
      <c r="E11" s="110"/>
      <c r="F11" s="96" t="s">
        <v>62</v>
      </c>
      <c r="G11" s="73"/>
      <c r="H11" s="14"/>
      <c r="I11" s="8" t="s">
        <v>32</v>
      </c>
      <c r="J11" s="8"/>
      <c r="K11" s="73" t="s">
        <v>60</v>
      </c>
      <c r="L11" s="97"/>
      <c r="M11" s="95" t="s">
        <v>49</v>
      </c>
      <c r="N11" s="98"/>
      <c r="P11" s="1"/>
      <c r="Q11" s="1"/>
      <c r="R11" s="1"/>
      <c r="S11" s="1"/>
      <c r="T11" s="1"/>
      <c r="U11" s="1"/>
      <c r="V11" s="1"/>
      <c r="W11" s="1"/>
    </row>
    <row r="12" spans="1:23" ht="21.95" customHeight="1" x14ac:dyDescent="0.4">
      <c r="B12" s="2"/>
      <c r="F12" s="9"/>
      <c r="G12" s="9"/>
      <c r="H12" s="9"/>
      <c r="I12" s="9"/>
      <c r="J12" s="9"/>
      <c r="K12" s="9"/>
      <c r="L12" s="9"/>
      <c r="M12" s="57"/>
      <c r="N12" s="57"/>
      <c r="P12" s="1"/>
      <c r="Q12" s="1"/>
      <c r="R12" s="1"/>
      <c r="S12" s="1"/>
      <c r="T12" s="1"/>
      <c r="U12" s="1"/>
      <c r="V12" s="1"/>
      <c r="W12" s="1"/>
    </row>
    <row r="13" spans="1:23" ht="21.95" customHeight="1" thickBot="1" x14ac:dyDescent="0.45">
      <c r="B13" s="2"/>
      <c r="C13" s="57" t="s">
        <v>44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1"/>
      <c r="Q13" s="1"/>
      <c r="R13" s="1"/>
      <c r="S13" s="1"/>
      <c r="T13" s="1"/>
      <c r="U13" s="1"/>
      <c r="V13" s="1"/>
      <c r="W13" s="1"/>
    </row>
    <row r="14" spans="1:23" ht="21.95" customHeight="1" thickBot="1" x14ac:dyDescent="0.45">
      <c r="B14" s="11"/>
      <c r="C14" s="50" t="s">
        <v>48</v>
      </c>
      <c r="D14" s="122" t="s">
        <v>21</v>
      </c>
      <c r="E14" s="123"/>
      <c r="F14" s="124" t="s">
        <v>22</v>
      </c>
      <c r="G14" s="125"/>
      <c r="H14" s="125"/>
      <c r="I14" s="125"/>
      <c r="J14" s="125"/>
      <c r="K14" s="125"/>
      <c r="L14" s="126"/>
      <c r="M14" s="122" t="s">
        <v>23</v>
      </c>
      <c r="N14" s="123"/>
      <c r="P14" s="1"/>
      <c r="Q14" s="1"/>
      <c r="R14" s="1"/>
      <c r="S14" s="1"/>
      <c r="T14" s="1"/>
      <c r="U14" s="1"/>
      <c r="V14" s="1"/>
      <c r="W14" s="1"/>
    </row>
    <row r="15" spans="1:23" ht="21.95" customHeight="1" x14ac:dyDescent="0.4">
      <c r="B15" s="52" t="s">
        <v>45</v>
      </c>
      <c r="C15" s="46" t="s">
        <v>15</v>
      </c>
      <c r="D15" s="173">
        <v>0.41666666666666669</v>
      </c>
      <c r="E15" s="131"/>
      <c r="F15" s="129" t="s">
        <v>52</v>
      </c>
      <c r="G15" s="69"/>
      <c r="H15" s="12"/>
      <c r="I15" s="10" t="s">
        <v>32</v>
      </c>
      <c r="J15" s="10"/>
      <c r="K15" s="69" t="s">
        <v>56</v>
      </c>
      <c r="L15" s="130"/>
      <c r="M15" s="78" t="s">
        <v>83</v>
      </c>
      <c r="N15" s="131"/>
      <c r="P15" s="1"/>
      <c r="Q15" s="1"/>
      <c r="R15" s="1"/>
      <c r="S15" s="1"/>
      <c r="T15" s="1"/>
      <c r="U15" s="1"/>
      <c r="V15" s="1"/>
      <c r="W15" s="1"/>
    </row>
    <row r="16" spans="1:23" ht="21.95" customHeight="1" x14ac:dyDescent="0.4">
      <c r="B16" s="47" t="s">
        <v>45</v>
      </c>
      <c r="C16" s="47" t="s">
        <v>16</v>
      </c>
      <c r="D16" s="112">
        <v>0.45833333333333331</v>
      </c>
      <c r="E16" s="113"/>
      <c r="F16" s="90" t="s">
        <v>53</v>
      </c>
      <c r="G16" s="71"/>
      <c r="H16" s="13"/>
      <c r="I16" s="7" t="s">
        <v>32</v>
      </c>
      <c r="J16" s="7"/>
      <c r="K16" s="71" t="s">
        <v>57</v>
      </c>
      <c r="L16" s="91"/>
      <c r="M16" s="77" t="s">
        <v>84</v>
      </c>
      <c r="N16" s="113"/>
      <c r="P16" s="1"/>
      <c r="Q16" s="1"/>
      <c r="R16" s="1"/>
      <c r="S16" s="1"/>
      <c r="T16" s="1"/>
      <c r="U16" s="1"/>
      <c r="V16" s="1"/>
      <c r="W16" s="1"/>
    </row>
    <row r="17" spans="2:23" ht="21.95" customHeight="1" thickBot="1" x14ac:dyDescent="0.45">
      <c r="B17" s="53" t="s">
        <v>46</v>
      </c>
      <c r="C17" s="48" t="s">
        <v>17</v>
      </c>
      <c r="D17" s="109">
        <v>0.52083333333333337</v>
      </c>
      <c r="E17" s="110"/>
      <c r="F17" s="96" t="s">
        <v>63</v>
      </c>
      <c r="G17" s="73"/>
      <c r="H17" s="14"/>
      <c r="I17" s="8" t="s">
        <v>32</v>
      </c>
      <c r="J17" s="8"/>
      <c r="K17" s="73" t="s">
        <v>64</v>
      </c>
      <c r="L17" s="97"/>
      <c r="M17" s="75" t="s">
        <v>65</v>
      </c>
      <c r="N17" s="110"/>
      <c r="O17" s="1"/>
      <c r="P17" s="1"/>
      <c r="Q17" s="1"/>
      <c r="R17" s="1"/>
      <c r="S17" s="1"/>
      <c r="T17" s="1"/>
      <c r="U17" s="1"/>
      <c r="V17" s="1"/>
      <c r="W17" s="1"/>
    </row>
    <row r="18" spans="2:23" ht="21.95" customHeight="1" x14ac:dyDescent="0.4">
      <c r="F18" s="9"/>
      <c r="G18" s="9"/>
      <c r="H18" s="9"/>
      <c r="I18" s="9"/>
      <c r="J18" s="9"/>
      <c r="K18" s="9"/>
      <c r="L18" s="9"/>
      <c r="M18" s="57"/>
      <c r="N18" s="57"/>
      <c r="O18" s="1"/>
      <c r="P18" s="1"/>
      <c r="Q18" s="1"/>
      <c r="R18" s="1"/>
      <c r="S18" s="1"/>
      <c r="T18" s="1"/>
      <c r="U18" s="1"/>
      <c r="V18" s="1"/>
      <c r="W18" s="1"/>
    </row>
  </sheetData>
  <mergeCells count="40">
    <mergeCell ref="D10:E10"/>
    <mergeCell ref="M10:N10"/>
    <mergeCell ref="M12:N12"/>
    <mergeCell ref="C13:O13"/>
    <mergeCell ref="D14:E14"/>
    <mergeCell ref="F14:L14"/>
    <mergeCell ref="M14:N14"/>
    <mergeCell ref="D11:E11"/>
    <mergeCell ref="F11:G11"/>
    <mergeCell ref="K11:L11"/>
    <mergeCell ref="M11:N11"/>
    <mergeCell ref="F10:G10"/>
    <mergeCell ref="K10:L10"/>
    <mergeCell ref="F15:G15"/>
    <mergeCell ref="M18:N18"/>
    <mergeCell ref="D16:E16"/>
    <mergeCell ref="F16:G16"/>
    <mergeCell ref="K16:L16"/>
    <mergeCell ref="M16:N16"/>
    <mergeCell ref="D17:E17"/>
    <mergeCell ref="F17:G17"/>
    <mergeCell ref="K17:L17"/>
    <mergeCell ref="M17:N17"/>
    <mergeCell ref="K15:L15"/>
    <mergeCell ref="M15:N15"/>
    <mergeCell ref="D15:E15"/>
    <mergeCell ref="A1:N3"/>
    <mergeCell ref="B4:O4"/>
    <mergeCell ref="C6:O6"/>
    <mergeCell ref="D7:E7"/>
    <mergeCell ref="F7:L7"/>
    <mergeCell ref="M7:N7"/>
    <mergeCell ref="M9:N9"/>
    <mergeCell ref="D9:E9"/>
    <mergeCell ref="F9:G9"/>
    <mergeCell ref="K9:L9"/>
    <mergeCell ref="M8:N8"/>
    <mergeCell ref="D8:E8"/>
    <mergeCell ref="F8:G8"/>
    <mergeCell ref="K8:L8"/>
  </mergeCells>
  <phoneticPr fontId="1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組合せ</vt:lpstr>
      <vt:lpstr>予選リーグ時間割</vt:lpstr>
      <vt:lpstr>リーグ表</vt:lpstr>
      <vt:lpstr>決勝トーナメント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YasuhiroNoro</dc:creator>
  <cp:lastModifiedBy>YasuhiroNoro</cp:lastModifiedBy>
  <cp:lastPrinted>2022-08-20T16:45:31Z</cp:lastPrinted>
  <dcterms:created xsi:type="dcterms:W3CDTF">2020-08-30T16:05:46Z</dcterms:created>
  <dcterms:modified xsi:type="dcterms:W3CDTF">2022-08-25T13:17:07Z</dcterms:modified>
</cp:coreProperties>
</file>